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K0041\K\B 健康推進係\●健康教育事業\●市民健康教室\平成29年度\第1回目\"/>
    </mc:Choice>
  </mc:AlternateContent>
  <bookViews>
    <workbookView xWindow="0" yWindow="0" windowWidth="24000" windowHeight="9210" activeTab="2"/>
  </bookViews>
  <sheets>
    <sheet name="教室前" sheetId="2" r:id="rId1"/>
    <sheet name="教室後" sheetId="3" r:id="rId2"/>
    <sheet name="集計結果" sheetId="1"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85" i="1" l="1"/>
  <c r="S70" i="1"/>
  <c r="S65" i="1"/>
  <c r="S37" i="1"/>
  <c r="S17" i="1"/>
  <c r="S22" i="1"/>
  <c r="S94" i="1" l="1"/>
  <c r="S93" i="1"/>
  <c r="S92" i="1"/>
  <c r="S91" i="1"/>
  <c r="S90" i="1"/>
  <c r="S89" i="1"/>
  <c r="S88" i="1"/>
  <c r="S87" i="1"/>
  <c r="S84" i="1"/>
  <c r="S81" i="1"/>
  <c r="S80" i="1"/>
  <c r="S79" i="1"/>
  <c r="S78" i="1"/>
  <c r="S77" i="1"/>
  <c r="S76" i="1"/>
  <c r="S75" i="1"/>
  <c r="S74" i="1"/>
  <c r="S73" i="1"/>
  <c r="S72" i="1"/>
  <c r="S69" i="1"/>
  <c r="S68" i="1"/>
  <c r="S64" i="1"/>
  <c r="S63" i="1"/>
  <c r="S62" i="1"/>
  <c r="S61" i="1"/>
  <c r="S60" i="1"/>
  <c r="S59" i="1"/>
  <c r="S58" i="1"/>
  <c r="S57" i="1"/>
  <c r="S56" i="1"/>
  <c r="Q54" i="1"/>
  <c r="R92" i="1" s="1"/>
  <c r="O54" i="1"/>
  <c r="P92" i="1" s="1"/>
  <c r="M54" i="1"/>
  <c r="N91" i="1" s="1"/>
  <c r="K54" i="1"/>
  <c r="I54" i="1"/>
  <c r="J87" i="1" s="1"/>
  <c r="G54" i="1"/>
  <c r="H92" i="1" s="1"/>
  <c r="S53" i="1"/>
  <c r="S52" i="1"/>
  <c r="S51" i="1"/>
  <c r="S46" i="1"/>
  <c r="S45" i="1"/>
  <c r="S44" i="1"/>
  <c r="S43" i="1"/>
  <c r="S42" i="1"/>
  <c r="S41" i="1"/>
  <c r="S40" i="1"/>
  <c r="S39" i="1"/>
  <c r="S36" i="1"/>
  <c r="S33" i="1"/>
  <c r="S32" i="1"/>
  <c r="S31" i="1"/>
  <c r="S30" i="1"/>
  <c r="S29" i="1"/>
  <c r="S28" i="1"/>
  <c r="S27" i="1"/>
  <c r="S26" i="1"/>
  <c r="S25" i="1"/>
  <c r="S24" i="1"/>
  <c r="S21" i="1"/>
  <c r="S20" i="1"/>
  <c r="S16" i="1"/>
  <c r="S15" i="1"/>
  <c r="S14" i="1"/>
  <c r="S13" i="1"/>
  <c r="S12" i="1"/>
  <c r="S11" i="1"/>
  <c r="S10" i="1"/>
  <c r="Q8" i="1"/>
  <c r="R33" i="1" s="1"/>
  <c r="O8" i="1"/>
  <c r="P20" i="1" s="1"/>
  <c r="M8" i="1"/>
  <c r="N46" i="1" s="1"/>
  <c r="K8" i="1"/>
  <c r="L44" i="1" s="1"/>
  <c r="I8" i="1"/>
  <c r="G8" i="1"/>
  <c r="H46" i="1" s="1"/>
  <c r="E8" i="1"/>
  <c r="F46" i="1" s="1"/>
  <c r="S7" i="1"/>
  <c r="S6" i="1"/>
  <c r="S5" i="1"/>
  <c r="J76" i="1" l="1"/>
  <c r="R79" i="1"/>
  <c r="R69" i="1"/>
  <c r="J88" i="1"/>
  <c r="R91" i="1"/>
  <c r="N93" i="1"/>
  <c r="F31" i="1"/>
  <c r="N74" i="1"/>
  <c r="N84" i="1"/>
  <c r="N94" i="1"/>
  <c r="N73" i="1"/>
  <c r="N81" i="1"/>
  <c r="N28" i="1"/>
  <c r="L46" i="1"/>
  <c r="P64" i="1"/>
  <c r="P68" i="1"/>
  <c r="H73" i="1"/>
  <c r="H74" i="1"/>
  <c r="H75" i="1"/>
  <c r="P77" i="1"/>
  <c r="P78" i="1"/>
  <c r="H81" i="1"/>
  <c r="H84" i="1"/>
  <c r="H87" i="1"/>
  <c r="P89" i="1"/>
  <c r="P90" i="1"/>
  <c r="H93" i="1"/>
  <c r="H94" i="1"/>
  <c r="F41" i="1"/>
  <c r="J75" i="1"/>
  <c r="F16" i="1"/>
  <c r="N24" i="1"/>
  <c r="F27" i="1"/>
  <c r="N32" i="1"/>
  <c r="F39" i="1"/>
  <c r="N45" i="1"/>
  <c r="H64" i="1"/>
  <c r="H68" i="1"/>
  <c r="H69" i="1"/>
  <c r="R72" i="1"/>
  <c r="P73" i="1"/>
  <c r="P74" i="1"/>
  <c r="P75" i="1"/>
  <c r="H77" i="1"/>
  <c r="H78" i="1"/>
  <c r="H79" i="1"/>
  <c r="R80" i="1"/>
  <c r="P81" i="1"/>
  <c r="P84" i="1"/>
  <c r="P87" i="1"/>
  <c r="H89" i="1"/>
  <c r="H90" i="1"/>
  <c r="H91" i="1"/>
  <c r="P93" i="1"/>
  <c r="P94" i="1"/>
  <c r="N64" i="1"/>
  <c r="N68" i="1"/>
  <c r="P69" i="1"/>
  <c r="N77" i="1"/>
  <c r="N78" i="1"/>
  <c r="P79" i="1"/>
  <c r="N89" i="1"/>
  <c r="N90" i="1"/>
  <c r="P91" i="1"/>
  <c r="L94" i="1"/>
  <c r="L90" i="1"/>
  <c r="L84" i="1"/>
  <c r="L78" i="1"/>
  <c r="L74" i="1"/>
  <c r="L68" i="1"/>
  <c r="L91" i="1"/>
  <c r="L87" i="1"/>
  <c r="L79" i="1"/>
  <c r="L75" i="1"/>
  <c r="L69" i="1"/>
  <c r="S54" i="1"/>
  <c r="L72" i="1"/>
  <c r="L73" i="1"/>
  <c r="L80" i="1"/>
  <c r="L81" i="1"/>
  <c r="L92" i="1"/>
  <c r="L93" i="1"/>
  <c r="L64" i="1"/>
  <c r="L76" i="1"/>
  <c r="L77" i="1"/>
  <c r="L88" i="1"/>
  <c r="L89" i="1"/>
  <c r="J93" i="1"/>
  <c r="J89" i="1"/>
  <c r="J81" i="1"/>
  <c r="J77" i="1"/>
  <c r="J73" i="1"/>
  <c r="J64" i="1"/>
  <c r="J94" i="1"/>
  <c r="J90" i="1"/>
  <c r="J84" i="1"/>
  <c r="J78" i="1"/>
  <c r="J74" i="1"/>
  <c r="J68" i="1"/>
  <c r="R93" i="1"/>
  <c r="R89" i="1"/>
  <c r="R81" i="1"/>
  <c r="R77" i="1"/>
  <c r="R73" i="1"/>
  <c r="R64" i="1"/>
  <c r="R94" i="1"/>
  <c r="R90" i="1"/>
  <c r="R84" i="1"/>
  <c r="R78" i="1"/>
  <c r="R74" i="1"/>
  <c r="R68" i="1"/>
  <c r="J69" i="1"/>
  <c r="J72" i="1"/>
  <c r="R75" i="1"/>
  <c r="R76" i="1"/>
  <c r="J79" i="1"/>
  <c r="J80" i="1"/>
  <c r="R87" i="1"/>
  <c r="R88" i="1"/>
  <c r="J91" i="1"/>
  <c r="J92" i="1"/>
  <c r="N72" i="1"/>
  <c r="N76" i="1"/>
  <c r="N80" i="1"/>
  <c r="N88" i="1"/>
  <c r="N92" i="1"/>
  <c r="N69" i="1"/>
  <c r="H72" i="1"/>
  <c r="P72" i="1"/>
  <c r="N75" i="1"/>
  <c r="H76" i="1"/>
  <c r="P76" i="1"/>
  <c r="N79" i="1"/>
  <c r="H80" i="1"/>
  <c r="P80" i="1"/>
  <c r="N87" i="1"/>
  <c r="H88" i="1"/>
  <c r="P88" i="1"/>
  <c r="P44" i="1"/>
  <c r="H16" i="1"/>
  <c r="F20" i="1"/>
  <c r="H21" i="1"/>
  <c r="F26" i="1"/>
  <c r="N27" i="1"/>
  <c r="F30" i="1"/>
  <c r="N31" i="1"/>
  <c r="F36" i="1"/>
  <c r="N39" i="1"/>
  <c r="N40" i="1"/>
  <c r="N41" i="1"/>
  <c r="F44" i="1"/>
  <c r="P45" i="1"/>
  <c r="P46" i="1"/>
  <c r="N16" i="1"/>
  <c r="N20" i="1"/>
  <c r="F25" i="1"/>
  <c r="N26" i="1"/>
  <c r="F29" i="1"/>
  <c r="N30" i="1"/>
  <c r="F33" i="1"/>
  <c r="N36" i="1"/>
  <c r="P40" i="1"/>
  <c r="P41" i="1"/>
  <c r="F43" i="1"/>
  <c r="F45" i="1"/>
  <c r="H40" i="1"/>
  <c r="H42" i="1"/>
  <c r="P16" i="1"/>
  <c r="F24" i="1"/>
  <c r="N25" i="1"/>
  <c r="F28" i="1"/>
  <c r="N29" i="1"/>
  <c r="F32" i="1"/>
  <c r="N33" i="1"/>
  <c r="F40" i="1"/>
  <c r="N43" i="1"/>
  <c r="N44" i="1"/>
  <c r="H45" i="1"/>
  <c r="J44" i="1"/>
  <c r="J40" i="1"/>
  <c r="J16" i="1"/>
  <c r="J20" i="1"/>
  <c r="J25" i="1"/>
  <c r="J27" i="1"/>
  <c r="J29" i="1"/>
  <c r="J31" i="1"/>
  <c r="J33" i="1"/>
  <c r="J39" i="1"/>
  <c r="J41" i="1"/>
  <c r="L45" i="1"/>
  <c r="L41" i="1"/>
  <c r="L20" i="1"/>
  <c r="S8" i="1"/>
  <c r="J21" i="1"/>
  <c r="R24" i="1"/>
  <c r="L25" i="1"/>
  <c r="R26" i="1"/>
  <c r="L27" i="1"/>
  <c r="R28" i="1"/>
  <c r="L29" i="1"/>
  <c r="R30" i="1"/>
  <c r="L31" i="1"/>
  <c r="R32" i="1"/>
  <c r="L33" i="1"/>
  <c r="R36" i="1"/>
  <c r="L39" i="1"/>
  <c r="J42" i="1"/>
  <c r="L16" i="1"/>
  <c r="L21" i="1"/>
  <c r="J24" i="1"/>
  <c r="J26" i="1"/>
  <c r="J28" i="1"/>
  <c r="J30" i="1"/>
  <c r="J32" i="1"/>
  <c r="J36" i="1"/>
  <c r="L40" i="1"/>
  <c r="L42" i="1"/>
  <c r="J43" i="1"/>
  <c r="J45" i="1"/>
  <c r="H43" i="1"/>
  <c r="H39" i="1"/>
  <c r="H36" i="1"/>
  <c r="H33" i="1"/>
  <c r="H32" i="1"/>
  <c r="H31" i="1"/>
  <c r="H30" i="1"/>
  <c r="H29" i="1"/>
  <c r="H28" i="1"/>
  <c r="H27" i="1"/>
  <c r="H26" i="1"/>
  <c r="H25" i="1"/>
  <c r="H24" i="1"/>
  <c r="P43" i="1"/>
  <c r="P39" i="1"/>
  <c r="P36" i="1"/>
  <c r="P33" i="1"/>
  <c r="P32" i="1"/>
  <c r="P31" i="1"/>
  <c r="P30" i="1"/>
  <c r="P29" i="1"/>
  <c r="P28" i="1"/>
  <c r="P27" i="1"/>
  <c r="P26" i="1"/>
  <c r="P25" i="1"/>
  <c r="P24" i="1"/>
  <c r="H20" i="1"/>
  <c r="P21" i="1"/>
  <c r="L24" i="1"/>
  <c r="R25" i="1"/>
  <c r="L26" i="1"/>
  <c r="R27" i="1"/>
  <c r="L28" i="1"/>
  <c r="R29" i="1"/>
  <c r="L30" i="1"/>
  <c r="R31" i="1"/>
  <c r="L32" i="1"/>
  <c r="L36" i="1"/>
  <c r="H41" i="1"/>
  <c r="P42" i="1"/>
  <c r="L43" i="1"/>
  <c r="H44" i="1"/>
  <c r="J46" i="1"/>
  <c r="F21" i="1"/>
  <c r="N21" i="1"/>
  <c r="F42" i="1"/>
  <c r="N42" i="1"/>
  <c r="J34" i="1" l="1"/>
  <c r="N82" i="1"/>
  <c r="L34" i="1"/>
  <c r="H34" i="1"/>
  <c r="H82" i="1"/>
  <c r="R82" i="1"/>
  <c r="N34" i="1"/>
  <c r="R34" i="1"/>
  <c r="P34" i="1"/>
  <c r="F34" i="1"/>
  <c r="P82" i="1"/>
  <c r="J82" i="1"/>
  <c r="L82" i="1"/>
</calcChain>
</file>

<file path=xl/sharedStrings.xml><?xml version="1.0" encoding="utf-8"?>
<sst xmlns="http://schemas.openxmlformats.org/spreadsheetml/2006/main" count="2793" uniqueCount="229">
  <si>
    <t>前兆の症状</t>
    <rPh sb="0" eb="2">
      <t>ゼンチョウ</t>
    </rPh>
    <rPh sb="3" eb="5">
      <t>ショウジョウ</t>
    </rPh>
    <phoneticPr fontId="2"/>
  </si>
  <si>
    <t>【講演前】</t>
    <rPh sb="1" eb="3">
      <t>コウエン</t>
    </rPh>
    <rPh sb="3" eb="4">
      <t>マエ</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</si>
  <si>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</si>
  <si>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</si>
  <si>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</si>
  <si>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</si>
  <si>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</si>
  <si>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</si>
  <si>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男</t>
    <rPh sb="0" eb="1">
      <t>オトコ</t>
    </rPh>
    <phoneticPr fontId="2"/>
  </si>
  <si>
    <t>女</t>
    <rPh sb="0" eb="1">
      <t>オンナ</t>
    </rPh>
    <phoneticPr fontId="2"/>
  </si>
  <si>
    <t>知っている</t>
    <rPh sb="0" eb="1">
      <t>シ</t>
    </rPh>
    <phoneticPr fontId="2"/>
  </si>
  <si>
    <t>知らない</t>
    <rPh sb="0" eb="1">
      <t>シ</t>
    </rPh>
    <phoneticPr fontId="2"/>
  </si>
  <si>
    <t>広報</t>
    <rPh sb="0" eb="2">
      <t>コウホウ</t>
    </rPh>
    <phoneticPr fontId="2"/>
  </si>
  <si>
    <t>健診</t>
    <rPh sb="0" eb="2">
      <t>ケンシン</t>
    </rPh>
    <phoneticPr fontId="2"/>
  </si>
  <si>
    <t>家族・友人</t>
    <rPh sb="0" eb="2">
      <t>カゾク</t>
    </rPh>
    <rPh sb="3" eb="5">
      <t>ユウジン</t>
    </rPh>
    <phoneticPr fontId="2"/>
  </si>
  <si>
    <t>かかりつけ医</t>
    <rPh sb="5" eb="6">
      <t>イ</t>
    </rPh>
    <phoneticPr fontId="2"/>
  </si>
  <si>
    <t>専門医</t>
    <rPh sb="0" eb="3">
      <t>センモンイ</t>
    </rPh>
    <phoneticPr fontId="2"/>
  </si>
  <si>
    <t>救急車</t>
    <rPh sb="0" eb="3">
      <t>キュウキュウシャ</t>
    </rPh>
    <phoneticPr fontId="2"/>
  </si>
  <si>
    <t>年齢不明</t>
    <rPh sb="0" eb="2">
      <t>ネンレイ</t>
    </rPh>
    <rPh sb="2" eb="4">
      <t>フメイ</t>
    </rPh>
    <phoneticPr fontId="2"/>
  </si>
  <si>
    <t>全体</t>
    <rPh sb="0" eb="2">
      <t>ゼンタイ</t>
    </rPh>
    <phoneticPr fontId="2"/>
  </si>
  <si>
    <t>性別不明</t>
    <rPh sb="0" eb="2">
      <t>セイベツ</t>
    </rPh>
    <rPh sb="2" eb="4">
      <t>フメイ</t>
    </rPh>
    <phoneticPr fontId="2"/>
  </si>
  <si>
    <t>計</t>
    <rPh sb="0" eb="1">
      <t>ケイ</t>
    </rPh>
    <phoneticPr fontId="2"/>
  </si>
  <si>
    <t>認知度</t>
    <rPh sb="0" eb="3">
      <t>ニンチド</t>
    </rPh>
    <phoneticPr fontId="2"/>
  </si>
  <si>
    <t>地福通信</t>
    <rPh sb="0" eb="2">
      <t>チフク</t>
    </rPh>
    <rPh sb="1" eb="2">
      <t>フク</t>
    </rPh>
    <rPh sb="2" eb="4">
      <t>ツウシン</t>
    </rPh>
    <phoneticPr fontId="2"/>
  </si>
  <si>
    <t>ちらし</t>
    <phoneticPr fontId="2"/>
  </si>
  <si>
    <t>ポスター</t>
    <phoneticPr fontId="2"/>
  </si>
  <si>
    <t>知人</t>
    <rPh sb="0" eb="2">
      <t>チジン</t>
    </rPh>
    <phoneticPr fontId="2"/>
  </si>
  <si>
    <t>人数</t>
    <rPh sb="0" eb="2">
      <t>ニンズウ</t>
    </rPh>
    <phoneticPr fontId="2"/>
  </si>
  <si>
    <t>正解率</t>
    <rPh sb="0" eb="2">
      <t>セイカイ</t>
    </rPh>
    <rPh sb="2" eb="3">
      <t>リツ</t>
    </rPh>
    <phoneticPr fontId="2"/>
  </si>
  <si>
    <t>前兆</t>
    <rPh sb="0" eb="2">
      <t>ゼンチョウ</t>
    </rPh>
    <phoneticPr fontId="2"/>
  </si>
  <si>
    <t>①　○</t>
    <phoneticPr fontId="2"/>
  </si>
  <si>
    <t>②　○</t>
    <phoneticPr fontId="2"/>
  </si>
  <si>
    <t>③　×</t>
    <phoneticPr fontId="2"/>
  </si>
  <si>
    <t>④　×</t>
    <phoneticPr fontId="2"/>
  </si>
  <si>
    <t>⑤　○</t>
    <phoneticPr fontId="2"/>
  </si>
  <si>
    <t>⑥　×</t>
    <phoneticPr fontId="2"/>
  </si>
  <si>
    <t>⑦　○</t>
    <phoneticPr fontId="2"/>
  </si>
  <si>
    <t>⑧　×</t>
    <phoneticPr fontId="2"/>
  </si>
  <si>
    <t>⑨　×</t>
    <phoneticPr fontId="2"/>
  </si>
  <si>
    <t>⑩　○</t>
    <phoneticPr fontId="2"/>
  </si>
  <si>
    <t>我慢する</t>
    <rPh sb="0" eb="2">
      <t>ガマン</t>
    </rPh>
    <phoneticPr fontId="2"/>
  </si>
  <si>
    <t>継続</t>
    <rPh sb="0" eb="2">
      <t>ケイゾク</t>
    </rPh>
    <phoneticPr fontId="2"/>
  </si>
  <si>
    <t>【講演後】</t>
    <rPh sb="1" eb="3">
      <t>コウエン</t>
    </rPh>
    <rPh sb="3" eb="4">
      <t>ゴ</t>
    </rPh>
    <phoneticPr fontId="2"/>
  </si>
  <si>
    <t>30代</t>
  </si>
  <si>
    <t>40代</t>
  </si>
  <si>
    <t>50代</t>
  </si>
  <si>
    <t>60代</t>
  </si>
  <si>
    <t>70代</t>
  </si>
  <si>
    <t>80代</t>
  </si>
  <si>
    <t>年齢不明</t>
  </si>
  <si>
    <t>全体</t>
  </si>
  <si>
    <t>男</t>
  </si>
  <si>
    <t>女</t>
  </si>
  <si>
    <t>性別不明</t>
  </si>
  <si>
    <t>計</t>
  </si>
  <si>
    <t>認知度</t>
  </si>
  <si>
    <t>知っている</t>
  </si>
  <si>
    <t>広報</t>
  </si>
  <si>
    <t>地福通信</t>
  </si>
  <si>
    <t>ちらし</t>
  </si>
  <si>
    <t>ポスター</t>
  </si>
  <si>
    <t>健診</t>
  </si>
  <si>
    <t>知人</t>
  </si>
  <si>
    <t>新聞</t>
    <rPh sb="0" eb="2">
      <t>シンブン</t>
    </rPh>
    <phoneticPr fontId="2"/>
  </si>
  <si>
    <t>健康教室</t>
    <rPh sb="0" eb="2">
      <t>ケンコウ</t>
    </rPh>
    <rPh sb="2" eb="4">
      <t>キョウシツ</t>
    </rPh>
    <phoneticPr fontId="2"/>
  </si>
  <si>
    <t>知らない</t>
  </si>
  <si>
    <t>人数</t>
  </si>
  <si>
    <t>正解率</t>
  </si>
  <si>
    <t>前兆</t>
  </si>
  <si>
    <t>前兆の症状</t>
  </si>
  <si>
    <t>①　○</t>
  </si>
  <si>
    <t>②　○</t>
  </si>
  <si>
    <t>③　×</t>
  </si>
  <si>
    <t>④　×</t>
  </si>
  <si>
    <t>⑤　○</t>
  </si>
  <si>
    <t>⑥　×</t>
  </si>
  <si>
    <t>⑦　○</t>
  </si>
  <si>
    <t>⑧　×</t>
  </si>
  <si>
    <t>⑨　×</t>
  </si>
  <si>
    <t>⑩　○</t>
  </si>
  <si>
    <t>我慢する</t>
  </si>
  <si>
    <t>家族・友人</t>
  </si>
  <si>
    <t>かかりつけ医</t>
  </si>
  <si>
    <t>専門医</t>
  </si>
  <si>
    <t>継続</t>
  </si>
  <si>
    <t>救急車</t>
    <rPh sb="0" eb="3">
      <t>キュウキュウシャ</t>
    </rPh>
    <phoneticPr fontId="2"/>
  </si>
  <si>
    <t>40～50％</t>
    <phoneticPr fontId="2"/>
  </si>
  <si>
    <t>Q1</t>
    <phoneticPr fontId="2"/>
  </si>
  <si>
    <t>Q2
Q3</t>
    <phoneticPr fontId="2"/>
  </si>
  <si>
    <t>Q4</t>
    <phoneticPr fontId="2"/>
  </si>
  <si>
    <t>Q5</t>
    <phoneticPr fontId="2"/>
  </si>
  <si>
    <t>Q6</t>
    <phoneticPr fontId="2"/>
  </si>
  <si>
    <t>Q7</t>
    <phoneticPr fontId="2"/>
  </si>
  <si>
    <t>Q8</t>
    <phoneticPr fontId="2"/>
  </si>
  <si>
    <t>アンケート回収率：94.7％</t>
    <rPh sb="5" eb="7">
      <t>カイシュウ</t>
    </rPh>
    <rPh sb="7" eb="8">
      <t>リツ</t>
    </rPh>
    <phoneticPr fontId="2"/>
  </si>
  <si>
    <t>アンケート回収率：81.8％</t>
    <rPh sb="5" eb="7">
      <t>カイシュウ</t>
    </rPh>
    <rPh sb="7" eb="8">
      <t>リツ</t>
    </rPh>
    <phoneticPr fontId="2"/>
  </si>
  <si>
    <t>（全体）</t>
    <rPh sb="1" eb="3">
      <t>ゼンタイ</t>
    </rPh>
    <phoneticPr fontId="2"/>
  </si>
  <si>
    <t>平均</t>
    <rPh sb="0" eb="2">
      <t>ヘイキン</t>
    </rPh>
    <phoneticPr fontId="2"/>
  </si>
  <si>
    <t>●前兆の症状の正解率の平均は、53.7％から73.9％と改善したが、年齢が上がるにつれ正解率は下がっており、高齢者へは繰り返し伝えていくこと</t>
    <rPh sb="1" eb="3">
      <t>ゼンチョウ</t>
    </rPh>
    <rPh sb="4" eb="6">
      <t>ショウジョウ</t>
    </rPh>
    <rPh sb="7" eb="9">
      <t>セイカイ</t>
    </rPh>
    <rPh sb="9" eb="10">
      <t>リツ</t>
    </rPh>
    <rPh sb="11" eb="13">
      <t>ヘイキン</t>
    </rPh>
    <rPh sb="28" eb="30">
      <t>カイゼン</t>
    </rPh>
    <rPh sb="34" eb="36">
      <t>ネンレイ</t>
    </rPh>
    <rPh sb="37" eb="38">
      <t>ア</t>
    </rPh>
    <rPh sb="43" eb="45">
      <t>セイカイ</t>
    </rPh>
    <rPh sb="45" eb="46">
      <t>リツ</t>
    </rPh>
    <rPh sb="47" eb="48">
      <t>サ</t>
    </rPh>
    <rPh sb="54" eb="57">
      <t>コウレイシャ</t>
    </rPh>
    <rPh sb="59" eb="60">
      <t>ク</t>
    </rPh>
    <rPh sb="61" eb="62">
      <t>カエ</t>
    </rPh>
    <rPh sb="63" eb="64">
      <t>ツタ</t>
    </rPh>
    <phoneticPr fontId="2"/>
  </si>
  <si>
    <t>●講演前から「STOP　MIキャンペーン」を知っていた人の約半数は、広報を見ていた。ポスター・ちらし・健診での周知度は低く、設置場所や周知</t>
  </si>
  <si>
    <t>●「心筋梗塞には前兆があることを知っているか」については、約半数が「知らない」と答えていたが、講演後は17％まで減少</t>
    <rPh sb="2" eb="4">
      <t>シンキン</t>
    </rPh>
    <rPh sb="4" eb="6">
      <t>コウソク</t>
    </rPh>
    <rPh sb="8" eb="10">
      <t>ゼンチョウ</t>
    </rPh>
    <rPh sb="16" eb="17">
      <t>シ</t>
    </rPh>
    <rPh sb="29" eb="30">
      <t>ヤク</t>
    </rPh>
    <rPh sb="30" eb="32">
      <t>ハンスウ</t>
    </rPh>
    <rPh sb="34" eb="35">
      <t>シ</t>
    </rPh>
    <rPh sb="40" eb="41">
      <t>コタ</t>
    </rPh>
    <rPh sb="47" eb="49">
      <t>コウエン</t>
    </rPh>
    <rPh sb="49" eb="50">
      <t>ゴ</t>
    </rPh>
    <rPh sb="56" eb="58">
      <t>ゲンショウ</t>
    </rPh>
    <phoneticPr fontId="2"/>
  </si>
  <si>
    <t>＜H29.5.22市民健康教室　アンケート集計結果＞</t>
    <rPh sb="9" eb="11">
      <t>シミン</t>
    </rPh>
    <rPh sb="11" eb="13">
      <t>ケンコウ</t>
    </rPh>
    <rPh sb="13" eb="15">
      <t>キョウシツ</t>
    </rPh>
    <rPh sb="21" eb="23">
      <t>シュウケイ</t>
    </rPh>
    <rPh sb="23" eb="25">
      <t>ケッカ</t>
    </rPh>
    <phoneticPr fontId="2"/>
  </si>
  <si>
    <t>年齢</t>
    <rPh sb="0" eb="2">
      <t>ネンレイ</t>
    </rPh>
    <phoneticPr fontId="2"/>
  </si>
  <si>
    <t>性別</t>
    <rPh sb="0" eb="2">
      <t>セイベツ</t>
    </rPh>
    <phoneticPr fontId="2"/>
  </si>
  <si>
    <t>ｷｬﾝﾍﾟｰﾝについて</t>
    <phoneticPr fontId="2"/>
  </si>
  <si>
    <t>何で知ったか</t>
    <rPh sb="0" eb="1">
      <t>ナニ</t>
    </rPh>
    <rPh sb="2" eb="3">
      <t>シ</t>
    </rPh>
    <phoneticPr fontId="2"/>
  </si>
  <si>
    <t>前兆について</t>
    <rPh sb="0" eb="2">
      <t>ゼンチョウ</t>
    </rPh>
    <phoneticPr fontId="2"/>
  </si>
  <si>
    <t>前兆の経験</t>
    <rPh sb="0" eb="2">
      <t>ゼンチョウ</t>
    </rPh>
    <rPh sb="3" eb="5">
      <t>ケイケン</t>
    </rPh>
    <phoneticPr fontId="2"/>
  </si>
  <si>
    <t>前兆を感じた時の行動</t>
    <rPh sb="0" eb="2">
      <t>ゼンチョウ</t>
    </rPh>
    <rPh sb="3" eb="4">
      <t>カン</t>
    </rPh>
    <rPh sb="6" eb="7">
      <t>トキ</t>
    </rPh>
    <rPh sb="8" eb="10">
      <t>コウドウ</t>
    </rPh>
    <phoneticPr fontId="2"/>
  </si>
  <si>
    <t>前兆繰り返す時の行動</t>
    <rPh sb="0" eb="2">
      <t>ゼンチョウ</t>
    </rPh>
    <rPh sb="2" eb="3">
      <t>ク</t>
    </rPh>
    <rPh sb="4" eb="5">
      <t>カエ</t>
    </rPh>
    <rPh sb="6" eb="7">
      <t>トキ</t>
    </rPh>
    <rPh sb="8" eb="10">
      <t>コウドウ</t>
    </rPh>
    <phoneticPr fontId="2"/>
  </si>
  <si>
    <t>地域福祉通信</t>
    <rPh sb="0" eb="2">
      <t>チイキ</t>
    </rPh>
    <rPh sb="2" eb="4">
      <t>フクシ</t>
    </rPh>
    <rPh sb="4" eb="6">
      <t>ツウシン</t>
    </rPh>
    <phoneticPr fontId="2"/>
  </si>
  <si>
    <t>ちらし</t>
    <phoneticPr fontId="2"/>
  </si>
  <si>
    <t>ポスター</t>
    <phoneticPr fontId="2"/>
  </si>
  <si>
    <t>知合い</t>
    <rPh sb="0" eb="2">
      <t>シリア</t>
    </rPh>
    <phoneticPr fontId="2"/>
  </si>
  <si>
    <t>0～10</t>
    <phoneticPr fontId="2"/>
  </si>
  <si>
    <t>20～30</t>
    <phoneticPr fontId="2"/>
  </si>
  <si>
    <t>40～50</t>
    <phoneticPr fontId="2"/>
  </si>
  <si>
    <t>60～80</t>
    <phoneticPr fontId="2"/>
  </si>
  <si>
    <t>90～100</t>
    <phoneticPr fontId="2"/>
  </si>
  <si>
    <t>がまん</t>
    <phoneticPr fontId="2"/>
  </si>
  <si>
    <t>○</t>
    <phoneticPr fontId="2"/>
  </si>
  <si>
    <t>×</t>
    <phoneticPr fontId="2"/>
  </si>
  <si>
    <t>△</t>
    <phoneticPr fontId="2"/>
  </si>
  <si>
    <t>今後の教室</t>
    <rPh sb="0" eb="2">
      <t>コンゴ</t>
    </rPh>
    <rPh sb="3" eb="5">
      <t>キョウシツ</t>
    </rPh>
    <phoneticPr fontId="2"/>
  </si>
  <si>
    <t>感想等</t>
    <rPh sb="0" eb="2">
      <t>カンソウ</t>
    </rPh>
    <rPh sb="2" eb="3">
      <t>トウ</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</si>
  <si>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</si>
  <si>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</si>
  <si>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</si>
  <si>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</si>
  <si>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</si>
  <si>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</si>
  <si>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</si>
  <si>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</si>
  <si>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80歳ごろから耳が聞きづらい。もう少し大きな声、区切り切っての話し方ならば</t>
    <rPh sb="2" eb="3">
      <t>サイ</t>
    </rPh>
    <rPh sb="7" eb="8">
      <t>ミミ</t>
    </rPh>
    <rPh sb="9" eb="10">
      <t>キ</t>
    </rPh>
    <rPh sb="17" eb="18">
      <t>スコ</t>
    </rPh>
    <rPh sb="19" eb="20">
      <t>オオ</t>
    </rPh>
    <rPh sb="22" eb="23">
      <t>コエ</t>
    </rPh>
    <rPh sb="24" eb="26">
      <t>クギ</t>
    </rPh>
    <rPh sb="27" eb="28">
      <t>キ</t>
    </rPh>
    <rPh sb="31" eb="32">
      <t>ハナシ</t>
    </rPh>
    <rPh sb="33" eb="34">
      <t>カタ</t>
    </rPh>
    <phoneticPr fontId="2"/>
  </si>
  <si>
    <t>話の内容はよくわかった。かかりつけの先生に相談する</t>
    <rPh sb="0" eb="1">
      <t>ハナシ</t>
    </rPh>
    <rPh sb="2" eb="4">
      <t>ナイヨウ</t>
    </rPh>
    <rPh sb="18" eb="20">
      <t>センセイ</t>
    </rPh>
    <rPh sb="21" eb="23">
      <t>ソウダン</t>
    </rPh>
    <phoneticPr fontId="2"/>
  </si>
  <si>
    <t>病気についての考えがとても変わりました</t>
    <rPh sb="0" eb="2">
      <t>ビョウキ</t>
    </rPh>
    <rPh sb="7" eb="8">
      <t>カンガ</t>
    </rPh>
    <rPh sb="13" eb="14">
      <t>カ</t>
    </rPh>
    <phoneticPr fontId="2"/>
  </si>
  <si>
    <t>最後の質疑応答がよかった</t>
    <rPh sb="0" eb="2">
      <t>サイゴ</t>
    </rPh>
    <rPh sb="3" eb="5">
      <t>シツギ</t>
    </rPh>
    <rPh sb="5" eb="7">
      <t>オウトウ</t>
    </rPh>
    <phoneticPr fontId="2"/>
  </si>
  <si>
    <t>わかりやすかった</t>
    <phoneticPr fontId="2"/>
  </si>
  <si>
    <t>大変良かった。講師の説明、国循の方針が良い。</t>
    <rPh sb="0" eb="2">
      <t>タイヘン</t>
    </rPh>
    <rPh sb="2" eb="3">
      <t>ヨ</t>
    </rPh>
    <rPh sb="7" eb="9">
      <t>コウシ</t>
    </rPh>
    <rPh sb="10" eb="12">
      <t>セツメイ</t>
    </rPh>
    <rPh sb="13" eb="14">
      <t>コク</t>
    </rPh>
    <rPh sb="14" eb="15">
      <t>ジュン</t>
    </rPh>
    <rPh sb="16" eb="18">
      <t>ホウシン</t>
    </rPh>
    <rPh sb="19" eb="20">
      <t>ヨ</t>
    </rPh>
    <phoneticPr fontId="2"/>
  </si>
  <si>
    <t>よかったです</t>
    <phoneticPr fontId="2"/>
  </si>
  <si>
    <t>わかりやすくお話ししていただいてよかった</t>
    <rPh sb="7" eb="8">
      <t>ハナ</t>
    </rPh>
    <phoneticPr fontId="2"/>
  </si>
  <si>
    <t>昨年12月に心筋梗塞で入院しておりましたので、自身に思い当たることが多く、大変参考になりました。</t>
    <rPh sb="0" eb="2">
      <t>サクネン</t>
    </rPh>
    <rPh sb="4" eb="5">
      <t>ガツ</t>
    </rPh>
    <rPh sb="6" eb="8">
      <t>シンキン</t>
    </rPh>
    <rPh sb="8" eb="10">
      <t>コウソク</t>
    </rPh>
    <rPh sb="11" eb="13">
      <t>ニュウイン</t>
    </rPh>
    <rPh sb="23" eb="25">
      <t>ジシン</t>
    </rPh>
    <rPh sb="26" eb="27">
      <t>オモ</t>
    </rPh>
    <rPh sb="28" eb="29">
      <t>ア</t>
    </rPh>
    <rPh sb="34" eb="35">
      <t>オオ</t>
    </rPh>
    <rPh sb="37" eb="39">
      <t>タイヘン</t>
    </rPh>
    <rPh sb="39" eb="41">
      <t>サンコウ</t>
    </rPh>
    <phoneticPr fontId="2"/>
  </si>
  <si>
    <t>今日は良いお話を聞かせていただき、ありがとうございました。</t>
    <rPh sb="0" eb="2">
      <t>キョウ</t>
    </rPh>
    <rPh sb="3" eb="4">
      <t>ヨ</t>
    </rPh>
    <rPh sb="6" eb="7">
      <t>ハナシ</t>
    </rPh>
    <rPh sb="8" eb="9">
      <t>キ</t>
    </rPh>
    <phoneticPr fontId="2"/>
  </si>
  <si>
    <t>とても勉強になりました。ありがとうございました。</t>
    <rPh sb="3" eb="5">
      <t>ベンキョウ</t>
    </rPh>
    <phoneticPr fontId="2"/>
  </si>
  <si>
    <t>本日はとても勉強になりました。ありがとうございます。</t>
    <rPh sb="0" eb="2">
      <t>ホンジツ</t>
    </rPh>
    <rPh sb="6" eb="8">
      <t>ベンキョウ</t>
    </rPh>
    <phoneticPr fontId="2"/>
  </si>
  <si>
    <t>せっかくのお話し中に、横の方が電話したり、大声で話してたりと迷惑でした。アナウンスしていただきたかったです。</t>
    <rPh sb="6" eb="7">
      <t>ハナ</t>
    </rPh>
    <rPh sb="8" eb="9">
      <t>チュウ</t>
    </rPh>
    <rPh sb="11" eb="12">
      <t>ヨコ</t>
    </rPh>
    <rPh sb="13" eb="14">
      <t>カタ</t>
    </rPh>
    <rPh sb="15" eb="17">
      <t>デンワ</t>
    </rPh>
    <rPh sb="21" eb="23">
      <t>オオゴエ</t>
    </rPh>
    <rPh sb="24" eb="25">
      <t>ハナ</t>
    </rPh>
    <rPh sb="30" eb="32">
      <t>メイワク</t>
    </rPh>
    <phoneticPr fontId="2"/>
  </si>
  <si>
    <t>心筋梗塞について貴重な知識を得ることができ、大変良かった。循環器センターや摂津市のSTOPMIキャンペーンの取り組みを知ることができ、摂津市に住んでよかったと思いました。</t>
    <rPh sb="0" eb="2">
      <t>シンキン</t>
    </rPh>
    <rPh sb="2" eb="4">
      <t>コウソク</t>
    </rPh>
    <rPh sb="8" eb="10">
      <t>キチョウ</t>
    </rPh>
    <rPh sb="11" eb="13">
      <t>チシキ</t>
    </rPh>
    <rPh sb="14" eb="15">
      <t>エ</t>
    </rPh>
    <rPh sb="22" eb="24">
      <t>タイヘン</t>
    </rPh>
    <rPh sb="24" eb="25">
      <t>ヨ</t>
    </rPh>
    <rPh sb="29" eb="32">
      <t>ジュンカンキ</t>
    </rPh>
    <rPh sb="37" eb="40">
      <t>セッツシ</t>
    </rPh>
    <rPh sb="54" eb="55">
      <t>ト</t>
    </rPh>
    <rPh sb="56" eb="57">
      <t>ク</t>
    </rPh>
    <rPh sb="59" eb="60">
      <t>シ</t>
    </rPh>
    <rPh sb="67" eb="70">
      <t>セッツシ</t>
    </rPh>
    <rPh sb="71" eb="72">
      <t>ス</t>
    </rPh>
    <rPh sb="79" eb="80">
      <t>オモ</t>
    </rPh>
    <phoneticPr fontId="2"/>
  </si>
  <si>
    <t>とてもためになりました。このような機械があればまた参加したいです。</t>
    <rPh sb="17" eb="19">
      <t>キカイ</t>
    </rPh>
    <rPh sb="25" eb="27">
      <t>サンカ</t>
    </rPh>
    <phoneticPr fontId="2"/>
  </si>
  <si>
    <t>症状を知ること。前兆がある</t>
    <rPh sb="0" eb="2">
      <t>ショウジョウ</t>
    </rPh>
    <rPh sb="3" eb="4">
      <t>シ</t>
    </rPh>
    <rPh sb="8" eb="10">
      <t>ゼンチョウ</t>
    </rPh>
    <phoneticPr fontId="2"/>
  </si>
  <si>
    <t>よくわかりました。ありがとうございました。</t>
    <phoneticPr fontId="2"/>
  </si>
  <si>
    <t>心筋梗塞は今は身近な病気なので、一生懸命聞きました。DVD見ながらなのでわかりやすかったです。</t>
    <rPh sb="0" eb="2">
      <t>シンキン</t>
    </rPh>
    <rPh sb="2" eb="4">
      <t>コウソク</t>
    </rPh>
    <rPh sb="5" eb="6">
      <t>イマ</t>
    </rPh>
    <rPh sb="7" eb="9">
      <t>ミヂカ</t>
    </rPh>
    <rPh sb="10" eb="12">
      <t>ビョウキ</t>
    </rPh>
    <rPh sb="16" eb="20">
      <t>イッショウケンメイ</t>
    </rPh>
    <rPh sb="20" eb="21">
      <t>キ</t>
    </rPh>
    <rPh sb="29" eb="30">
      <t>ミ</t>
    </rPh>
    <phoneticPr fontId="2"/>
  </si>
  <si>
    <t>良い話を聞かせていただきました。気をつけるよう心がけたい</t>
    <rPh sb="0" eb="1">
      <t>ヨ</t>
    </rPh>
    <rPh sb="2" eb="3">
      <t>ハナシ</t>
    </rPh>
    <rPh sb="4" eb="5">
      <t>キ</t>
    </rPh>
    <rPh sb="16" eb="17">
      <t>キ</t>
    </rPh>
    <rPh sb="23" eb="24">
      <t>ココロ</t>
    </rPh>
    <phoneticPr fontId="2"/>
  </si>
  <si>
    <t>おかしいなと思ったら早めに病院へ。少しの痛みもたびたび痛むと病院へ。いい勉強になりました。</t>
    <rPh sb="6" eb="7">
      <t>オモ</t>
    </rPh>
    <rPh sb="10" eb="11">
      <t>ハヤ</t>
    </rPh>
    <rPh sb="13" eb="15">
      <t>ビョウイン</t>
    </rPh>
    <rPh sb="17" eb="18">
      <t>スコ</t>
    </rPh>
    <rPh sb="20" eb="21">
      <t>イタ</t>
    </rPh>
    <rPh sb="27" eb="28">
      <t>イタ</t>
    </rPh>
    <rPh sb="30" eb="32">
      <t>ビョウイン</t>
    </rPh>
    <rPh sb="36" eb="38">
      <t>ベンキョウ</t>
    </rPh>
    <phoneticPr fontId="2"/>
  </si>
  <si>
    <t>摂津市民の心筋梗塞が多いことを初めて知った。</t>
    <rPh sb="0" eb="4">
      <t>セッツシミン</t>
    </rPh>
    <rPh sb="5" eb="7">
      <t>シンキン</t>
    </rPh>
    <rPh sb="7" eb="9">
      <t>コウソク</t>
    </rPh>
    <rPh sb="10" eb="11">
      <t>オオ</t>
    </rPh>
    <rPh sb="15" eb="16">
      <t>ハジ</t>
    </rPh>
    <rPh sb="18" eb="19">
      <t>シ</t>
    </rPh>
    <phoneticPr fontId="2"/>
  </si>
  <si>
    <t>随分わかりやすいお話本当にありがとうございました。</t>
    <rPh sb="0" eb="2">
      <t>ズイブン</t>
    </rPh>
    <rPh sb="9" eb="10">
      <t>ハナシ</t>
    </rPh>
    <rPh sb="10" eb="12">
      <t>ホントウ</t>
    </rPh>
    <phoneticPr fontId="2"/>
  </si>
  <si>
    <t>Q5の状態がある場合は少しでも早く救急車を呼んで専門医に連れて行ってもらう</t>
    <rPh sb="3" eb="5">
      <t>ジョウタイ</t>
    </rPh>
    <rPh sb="8" eb="10">
      <t>バアイ</t>
    </rPh>
    <rPh sb="11" eb="12">
      <t>スコ</t>
    </rPh>
    <rPh sb="15" eb="16">
      <t>ハヤ</t>
    </rPh>
    <rPh sb="17" eb="20">
      <t>キュウキュウシャ</t>
    </rPh>
    <rPh sb="21" eb="22">
      <t>ヨ</t>
    </rPh>
    <rPh sb="24" eb="27">
      <t>センモンイ</t>
    </rPh>
    <rPh sb="28" eb="29">
      <t>ツ</t>
    </rPh>
    <rPh sb="31" eb="32">
      <t>イ</t>
    </rPh>
    <phoneticPr fontId="2"/>
  </si>
  <si>
    <t>救急車を呼ぶことにこだわりが減ったと思う</t>
    <rPh sb="0" eb="3">
      <t>キュウキュウシャ</t>
    </rPh>
    <rPh sb="4" eb="5">
      <t>ヨ</t>
    </rPh>
    <rPh sb="14" eb="15">
      <t>ヘ</t>
    </rPh>
    <rPh sb="18" eb="19">
      <t>オモ</t>
    </rPh>
    <phoneticPr fontId="2"/>
  </si>
  <si>
    <t>またお願いしたいです</t>
    <rPh sb="3" eb="4">
      <t>ネガ</t>
    </rPh>
    <phoneticPr fontId="2"/>
  </si>
  <si>
    <t>勉強になりました</t>
    <rPh sb="0" eb="2">
      <t>ベンキョウ</t>
    </rPh>
    <phoneticPr fontId="2"/>
  </si>
  <si>
    <t>大変勉強になり学ばせていただきました。心筋梗塞から身を守るように注意したい</t>
    <rPh sb="0" eb="2">
      <t>タイヘン</t>
    </rPh>
    <rPh sb="2" eb="4">
      <t>ベンキョウ</t>
    </rPh>
    <rPh sb="7" eb="8">
      <t>マナ</t>
    </rPh>
    <rPh sb="19" eb="21">
      <t>シンキン</t>
    </rPh>
    <rPh sb="21" eb="23">
      <t>コウソク</t>
    </rPh>
    <rPh sb="25" eb="26">
      <t>ミ</t>
    </rPh>
    <rPh sb="27" eb="28">
      <t>マモ</t>
    </rPh>
    <rPh sb="32" eb="34">
      <t>チュウイ</t>
    </rPh>
    <phoneticPr fontId="2"/>
  </si>
  <si>
    <t>大変参考になりました。ありがとうございます。</t>
    <rPh sb="0" eb="2">
      <t>タイヘン</t>
    </rPh>
    <rPh sb="2" eb="4">
      <t>サンコウ</t>
    </rPh>
    <phoneticPr fontId="2"/>
  </si>
  <si>
    <t>知らない症状が理解できた</t>
    <rPh sb="0" eb="1">
      <t>シ</t>
    </rPh>
    <rPh sb="4" eb="6">
      <t>ショウジョウ</t>
    </rPh>
    <rPh sb="7" eb="9">
      <t>リカイ</t>
    </rPh>
    <phoneticPr fontId="2"/>
  </si>
  <si>
    <t>躊躇することなく救急車(#・・・で事前に聞くことも)</t>
    <rPh sb="0" eb="2">
      <t>チュウチョ</t>
    </rPh>
    <rPh sb="8" eb="11">
      <t>キュウキュウシャ</t>
    </rPh>
    <rPh sb="17" eb="19">
      <t>ジゼン</t>
    </rPh>
    <rPh sb="20" eb="21">
      <t>キ</t>
    </rPh>
    <phoneticPr fontId="2"/>
  </si>
  <si>
    <t>前兆いつもと違うことがあったらかかりつけの先生に相談する</t>
    <rPh sb="0" eb="2">
      <t>ゼンチョウ</t>
    </rPh>
    <rPh sb="6" eb="7">
      <t>チガ</t>
    </rPh>
    <rPh sb="21" eb="23">
      <t>センセイ</t>
    </rPh>
    <rPh sb="24" eb="26">
      <t>ソウダン</t>
    </rPh>
    <phoneticPr fontId="2"/>
  </si>
  <si>
    <t>とても多いといわれているのに驚いている。気をつけたいと思う</t>
    <rPh sb="3" eb="4">
      <t>オオ</t>
    </rPh>
    <rPh sb="14" eb="15">
      <t>オドロ</t>
    </rPh>
    <rPh sb="20" eb="21">
      <t>キ</t>
    </rPh>
    <rPh sb="27" eb="28">
      <t>オモ</t>
    </rPh>
    <phoneticPr fontId="2"/>
  </si>
  <si>
    <t>前兆の症状の種類がよくわかり救急車を呼ぶタイミング等、詳しい話が聞けて良かったと思う</t>
    <rPh sb="0" eb="2">
      <t>ゼンチョウ</t>
    </rPh>
    <rPh sb="3" eb="5">
      <t>ショウジョウ</t>
    </rPh>
    <rPh sb="6" eb="8">
      <t>シュルイ</t>
    </rPh>
    <rPh sb="14" eb="17">
      <t>キュウキュウシャ</t>
    </rPh>
    <rPh sb="18" eb="19">
      <t>ヨ</t>
    </rPh>
    <rPh sb="25" eb="26">
      <t>ナド</t>
    </rPh>
    <rPh sb="27" eb="28">
      <t>クワ</t>
    </rPh>
    <rPh sb="30" eb="31">
      <t>ハナシ</t>
    </rPh>
    <rPh sb="32" eb="33">
      <t>キ</t>
    </rPh>
    <rPh sb="35" eb="36">
      <t>ヨ</t>
    </rPh>
    <rPh sb="40" eb="41">
      <t>オモ</t>
    </rPh>
    <phoneticPr fontId="2"/>
  </si>
  <si>
    <t>自分の体に気をつけて生活しようと思いました</t>
    <rPh sb="0" eb="2">
      <t>ジブン</t>
    </rPh>
    <rPh sb="3" eb="4">
      <t>カラダ</t>
    </rPh>
    <rPh sb="5" eb="6">
      <t>キ</t>
    </rPh>
    <rPh sb="10" eb="12">
      <t>セイカツ</t>
    </rPh>
    <rPh sb="16" eb="17">
      <t>オモ</t>
    </rPh>
    <phoneticPr fontId="2"/>
  </si>
  <si>
    <t>自己確認をしっかりとする</t>
    <rPh sb="0" eb="2">
      <t>ジコ</t>
    </rPh>
    <rPh sb="2" eb="4">
      <t>カクニン</t>
    </rPh>
    <phoneticPr fontId="2"/>
  </si>
  <si>
    <t>先生の話がわかりやすかったです</t>
    <rPh sb="0" eb="2">
      <t>センセイ</t>
    </rPh>
    <rPh sb="3" eb="4">
      <t>ハナシ</t>
    </rPh>
    <phoneticPr fontId="2"/>
  </si>
  <si>
    <t>具体的な事例などでわかりやすかった</t>
    <rPh sb="0" eb="3">
      <t>グタイテキ</t>
    </rPh>
    <rPh sb="4" eb="6">
      <t>ジレイ</t>
    </rPh>
    <phoneticPr fontId="2"/>
  </si>
  <si>
    <t>非常に参考になりました</t>
    <rPh sb="0" eb="2">
      <t>ヒジョウ</t>
    </rPh>
    <rPh sb="3" eb="5">
      <t>サンコウ</t>
    </rPh>
    <phoneticPr fontId="2"/>
  </si>
  <si>
    <t>質疑応答が良かった</t>
    <rPh sb="0" eb="2">
      <t>シツギ</t>
    </rPh>
    <rPh sb="2" eb="4">
      <t>オウトウ</t>
    </rPh>
    <rPh sb="5" eb="6">
      <t>ヨ</t>
    </rPh>
    <phoneticPr fontId="2"/>
  </si>
  <si>
    <t>今度は、重症変形性ひざ関節性のリハビリ・運動などの講座をお願いします</t>
    <rPh sb="0" eb="2">
      <t>コンド</t>
    </rPh>
    <rPh sb="4" eb="6">
      <t>ジュウショウ</t>
    </rPh>
    <rPh sb="6" eb="9">
      <t>ヘンケイセイ</t>
    </rPh>
    <rPh sb="11" eb="13">
      <t>カンセツ</t>
    </rPh>
    <rPh sb="13" eb="14">
      <t>セイ</t>
    </rPh>
    <rPh sb="20" eb="22">
      <t>ウンドウ</t>
    </rPh>
    <rPh sb="25" eb="27">
      <t>コウザ</t>
    </rPh>
    <rPh sb="29" eb="30">
      <t>ネガ</t>
    </rPh>
    <phoneticPr fontId="2"/>
  </si>
  <si>
    <t>前兆で救われるとよくわかりました</t>
    <rPh sb="0" eb="2">
      <t>ゼンチョウ</t>
    </rPh>
    <rPh sb="3" eb="4">
      <t>スク</t>
    </rPh>
    <phoneticPr fontId="2"/>
  </si>
  <si>
    <t>よくわかる講演でよかったです</t>
    <rPh sb="5" eb="7">
      <t>コウエン</t>
    </rPh>
    <phoneticPr fontId="2"/>
  </si>
  <si>
    <t>住んでいるまちで一番に多いと聞きびっくりしました</t>
    <rPh sb="0" eb="1">
      <t>ス</t>
    </rPh>
    <rPh sb="8" eb="10">
      <t>イチバン</t>
    </rPh>
    <rPh sb="11" eb="12">
      <t>オオ</t>
    </rPh>
    <rPh sb="14" eb="15">
      <t>キ</t>
    </rPh>
    <phoneticPr fontId="2"/>
  </si>
  <si>
    <t>早く救急車を呼ぶようにする</t>
    <rPh sb="0" eb="1">
      <t>ハヤ</t>
    </rPh>
    <rPh sb="2" eb="5">
      <t>キュウキュウシャ</t>
    </rPh>
    <rPh sb="6" eb="7">
      <t>ヨ</t>
    </rPh>
    <phoneticPr fontId="2"/>
  </si>
  <si>
    <t>摂津市が心筋梗塞による死亡が多いのにはびっくりしました。話を聞けてとても勉強になりました。</t>
    <rPh sb="0" eb="3">
      <t>セッツシ</t>
    </rPh>
    <rPh sb="4" eb="6">
      <t>シンキン</t>
    </rPh>
    <rPh sb="6" eb="8">
      <t>コウソク</t>
    </rPh>
    <rPh sb="11" eb="13">
      <t>シボウ</t>
    </rPh>
    <rPh sb="14" eb="15">
      <t>オオ</t>
    </rPh>
    <rPh sb="28" eb="29">
      <t>ハナシ</t>
    </rPh>
    <rPh sb="30" eb="31">
      <t>キ</t>
    </rPh>
    <rPh sb="36" eb="38">
      <t>ベンキョウ</t>
    </rPh>
    <phoneticPr fontId="2"/>
  </si>
  <si>
    <t>大変勉強になりました</t>
    <rPh sb="0" eb="2">
      <t>タイヘン</t>
    </rPh>
    <rPh sb="2" eb="4">
      <t>ベンキョウ</t>
    </rPh>
    <phoneticPr fontId="2"/>
  </si>
  <si>
    <t>前兆の様子を聞いたので普段と違うと思ったら病院へと思いました</t>
    <rPh sb="0" eb="2">
      <t>ゼンチョウ</t>
    </rPh>
    <rPh sb="3" eb="5">
      <t>ヨウス</t>
    </rPh>
    <rPh sb="6" eb="7">
      <t>キ</t>
    </rPh>
    <rPh sb="11" eb="13">
      <t>フダン</t>
    </rPh>
    <rPh sb="14" eb="15">
      <t>チガ</t>
    </rPh>
    <rPh sb="17" eb="18">
      <t>オモ</t>
    </rPh>
    <rPh sb="21" eb="23">
      <t>ビョウイン</t>
    </rPh>
    <rPh sb="25" eb="26">
      <t>オモ</t>
    </rPh>
    <phoneticPr fontId="2"/>
  </si>
  <si>
    <t>心筋梗塞は田原先生からの話でこわい病気であることを知りました</t>
    <rPh sb="0" eb="2">
      <t>シンキン</t>
    </rPh>
    <rPh sb="2" eb="4">
      <t>コウソク</t>
    </rPh>
    <rPh sb="5" eb="7">
      <t>タハラ</t>
    </rPh>
    <rPh sb="7" eb="9">
      <t>センセイ</t>
    </rPh>
    <rPh sb="12" eb="13">
      <t>ハナシ</t>
    </rPh>
    <rPh sb="17" eb="19">
      <t>ビョウキ</t>
    </rPh>
    <rPh sb="25" eb="26">
      <t>シ</t>
    </rPh>
    <phoneticPr fontId="2"/>
  </si>
  <si>
    <t>こわいことがよくわかりました</t>
    <phoneticPr fontId="2"/>
  </si>
  <si>
    <t>本日の話を聞いたので、明日から気をつけて生きていきたいです。ありがとうございました</t>
    <rPh sb="0" eb="2">
      <t>ホンジツ</t>
    </rPh>
    <rPh sb="3" eb="4">
      <t>ハナシ</t>
    </rPh>
    <rPh sb="5" eb="6">
      <t>キ</t>
    </rPh>
    <rPh sb="11" eb="13">
      <t>アシタ</t>
    </rPh>
    <rPh sb="15" eb="16">
      <t>キ</t>
    </rPh>
    <rPh sb="20" eb="21">
      <t>イ</t>
    </rPh>
    <phoneticPr fontId="2"/>
  </si>
  <si>
    <t>人ごとではないと認識しました</t>
    <rPh sb="0" eb="1">
      <t>ヒト</t>
    </rPh>
    <rPh sb="8" eb="10">
      <t>ニンシキ</t>
    </rPh>
    <phoneticPr fontId="2"/>
  </si>
  <si>
    <t>×　</t>
    <phoneticPr fontId="2"/>
  </si>
  <si>
    <t>判断が難しい（緊急性があるかどうか）</t>
    <rPh sb="0" eb="2">
      <t>ハンダン</t>
    </rPh>
    <rPh sb="3" eb="4">
      <t>ムズカ</t>
    </rPh>
    <rPh sb="7" eb="10">
      <t>キンキュウセイ</t>
    </rPh>
    <phoneticPr fontId="2"/>
  </si>
  <si>
    <t>前兆なのかどうかの判断がやはりよくわからない</t>
    <rPh sb="0" eb="2">
      <t>ゼンチョウ</t>
    </rPh>
    <rPh sb="9" eb="11">
      <t>ハンダン</t>
    </rPh>
    <phoneticPr fontId="2"/>
  </si>
  <si>
    <t>STOP MI理解しました</t>
    <rPh sb="7" eb="9">
      <t>リカイ</t>
    </rPh>
    <phoneticPr fontId="2"/>
  </si>
  <si>
    <t>田原先生の説明は大変わかりやすく、心筋梗塞の前兆も頭の中に入れました。ありがとうございました</t>
    <rPh sb="0" eb="2">
      <t>タハラ</t>
    </rPh>
    <rPh sb="2" eb="4">
      <t>センセイ</t>
    </rPh>
    <rPh sb="5" eb="7">
      <t>セツメイ</t>
    </rPh>
    <rPh sb="8" eb="10">
      <t>タイヘン</t>
    </rPh>
    <rPh sb="17" eb="19">
      <t>シンキン</t>
    </rPh>
    <rPh sb="19" eb="21">
      <t>コウソク</t>
    </rPh>
    <rPh sb="22" eb="24">
      <t>ゼンチョウ</t>
    </rPh>
    <rPh sb="25" eb="26">
      <t>アタマ</t>
    </rPh>
    <rPh sb="27" eb="28">
      <t>ナカ</t>
    </rPh>
    <rPh sb="29" eb="30">
      <t>イ</t>
    </rPh>
    <phoneticPr fontId="2"/>
  </si>
  <si>
    <t>労作性狭心症を発症してカテーテルを2回、入院ステントを2か所いれてますが、今は運動もできてます。今回講座を聞き大変参考にして気をつけていきたいと思います</t>
    <rPh sb="0" eb="1">
      <t>ロウ</t>
    </rPh>
    <rPh sb="2" eb="3">
      <t>セイ</t>
    </rPh>
    <rPh sb="3" eb="6">
      <t>キョウシンショウ</t>
    </rPh>
    <rPh sb="7" eb="9">
      <t>ハッショウ</t>
    </rPh>
    <rPh sb="18" eb="19">
      <t>カイ</t>
    </rPh>
    <rPh sb="20" eb="22">
      <t>ニュウイン</t>
    </rPh>
    <rPh sb="29" eb="30">
      <t>ショ</t>
    </rPh>
    <rPh sb="37" eb="38">
      <t>イマ</t>
    </rPh>
    <rPh sb="39" eb="41">
      <t>ウンドウ</t>
    </rPh>
    <rPh sb="48" eb="50">
      <t>コンカイ</t>
    </rPh>
    <rPh sb="50" eb="52">
      <t>コウザ</t>
    </rPh>
    <rPh sb="53" eb="54">
      <t>キ</t>
    </rPh>
    <rPh sb="55" eb="57">
      <t>タイヘン</t>
    </rPh>
    <rPh sb="57" eb="59">
      <t>サンコウ</t>
    </rPh>
    <rPh sb="62" eb="63">
      <t>キ</t>
    </rPh>
    <rPh sb="72" eb="73">
      <t>オモ</t>
    </rPh>
    <phoneticPr fontId="2"/>
  </si>
  <si>
    <t>心筋梗塞になる前に必ず前ぶれがあることを教えてもらい、とても良いお話を聞いてとてもありがたかったです</t>
    <rPh sb="0" eb="2">
      <t>シンキン</t>
    </rPh>
    <rPh sb="2" eb="4">
      <t>コウソク</t>
    </rPh>
    <rPh sb="7" eb="8">
      <t>マエ</t>
    </rPh>
    <rPh sb="9" eb="10">
      <t>カナラ</t>
    </rPh>
    <rPh sb="11" eb="12">
      <t>マエ</t>
    </rPh>
    <rPh sb="20" eb="21">
      <t>オシ</t>
    </rPh>
    <rPh sb="30" eb="31">
      <t>ヨ</t>
    </rPh>
    <rPh sb="33" eb="34">
      <t>ハナシ</t>
    </rPh>
    <rPh sb="35" eb="36">
      <t>キ</t>
    </rPh>
    <phoneticPr fontId="2"/>
  </si>
  <si>
    <t>とても良い話が聞けて良かった。自分も含めてまわりの人たちも心筋梗塞で命を落とすことのないよう見守ってゆきたい</t>
    <rPh sb="3" eb="4">
      <t>ヨ</t>
    </rPh>
    <rPh sb="5" eb="6">
      <t>ハナシ</t>
    </rPh>
    <rPh sb="7" eb="8">
      <t>キ</t>
    </rPh>
    <rPh sb="10" eb="11">
      <t>ヨ</t>
    </rPh>
    <rPh sb="15" eb="17">
      <t>ジブン</t>
    </rPh>
    <rPh sb="18" eb="19">
      <t>フク</t>
    </rPh>
    <rPh sb="25" eb="26">
      <t>ヒト</t>
    </rPh>
    <rPh sb="29" eb="31">
      <t>シンキン</t>
    </rPh>
    <rPh sb="31" eb="33">
      <t>コウソク</t>
    </rPh>
    <rPh sb="34" eb="35">
      <t>イノチ</t>
    </rPh>
    <rPh sb="36" eb="37">
      <t>オ</t>
    </rPh>
    <rPh sb="46" eb="48">
      <t>ミマモ</t>
    </rPh>
    <phoneticPr fontId="2"/>
  </si>
  <si>
    <t>摂津市の心筋梗塞による死亡が多いということでおどろき、改善しなくてはと思う。前兆に敏感になる</t>
    <rPh sb="0" eb="3">
      <t>セッツシ</t>
    </rPh>
    <rPh sb="4" eb="6">
      <t>シンキン</t>
    </rPh>
    <rPh sb="6" eb="8">
      <t>コウソク</t>
    </rPh>
    <rPh sb="11" eb="13">
      <t>シボウ</t>
    </rPh>
    <rPh sb="14" eb="15">
      <t>オオ</t>
    </rPh>
    <rPh sb="27" eb="29">
      <t>カイゼン</t>
    </rPh>
    <rPh sb="35" eb="36">
      <t>オモ</t>
    </rPh>
    <rPh sb="38" eb="40">
      <t>ゼンチョウ</t>
    </rPh>
    <rPh sb="41" eb="43">
      <t>ビンカン</t>
    </rPh>
    <phoneticPr fontId="2"/>
  </si>
  <si>
    <t>心筋梗塞はいかに早く病院に行くか</t>
    <rPh sb="0" eb="2">
      <t>シンキン</t>
    </rPh>
    <rPh sb="2" eb="4">
      <t>コウソク</t>
    </rPh>
    <rPh sb="8" eb="9">
      <t>ハヤ</t>
    </rPh>
    <rPh sb="10" eb="12">
      <t>ビョウイン</t>
    </rPh>
    <rPh sb="13" eb="14">
      <t>イ</t>
    </rPh>
    <phoneticPr fontId="2"/>
  </si>
  <si>
    <t>心不全で入院することが多くなったとき、国循で受信したい場合、どうしたらいいですか</t>
    <rPh sb="0" eb="3">
      <t>シンフゼン</t>
    </rPh>
    <rPh sb="4" eb="6">
      <t>ニュウイン</t>
    </rPh>
    <rPh sb="11" eb="12">
      <t>オオ</t>
    </rPh>
    <rPh sb="19" eb="20">
      <t>コク</t>
    </rPh>
    <rPh sb="20" eb="21">
      <t>ジュン</t>
    </rPh>
    <rPh sb="22" eb="24">
      <t>ジュシン</t>
    </rPh>
    <rPh sb="27" eb="29">
      <t>バアイ</t>
    </rPh>
    <phoneticPr fontId="2"/>
  </si>
  <si>
    <t>わかりやすく、来てよかったと思いました。</t>
    <rPh sb="7" eb="8">
      <t>キ</t>
    </rPh>
    <rPh sb="14" eb="15">
      <t>オモ</t>
    </rPh>
    <phoneticPr fontId="2"/>
  </si>
  <si>
    <t>改めて心筋梗塞の恐さを思い又、早期発見が大事だとよくわかりました</t>
    <rPh sb="0" eb="1">
      <t>アラタ</t>
    </rPh>
    <rPh sb="3" eb="5">
      <t>シンキン</t>
    </rPh>
    <rPh sb="5" eb="7">
      <t>コウソク</t>
    </rPh>
    <rPh sb="8" eb="9">
      <t>コワ</t>
    </rPh>
    <rPh sb="11" eb="12">
      <t>オモ</t>
    </rPh>
    <rPh sb="13" eb="14">
      <t>マタ</t>
    </rPh>
    <rPh sb="15" eb="17">
      <t>ソウキ</t>
    </rPh>
    <rPh sb="17" eb="19">
      <t>ハッケン</t>
    </rPh>
    <rPh sb="20" eb="22">
      <t>ダイジ</t>
    </rPh>
    <phoneticPr fontId="2"/>
  </si>
  <si>
    <t>心房細動でカテーテル治療を行った者です。今日の講義をお聞きして前兆症状に気をつけたいと思います</t>
    <rPh sb="0" eb="4">
      <t>シンボウサイドウ</t>
    </rPh>
    <rPh sb="10" eb="12">
      <t>チリョウ</t>
    </rPh>
    <rPh sb="13" eb="14">
      <t>オコナ</t>
    </rPh>
    <rPh sb="16" eb="17">
      <t>モノ</t>
    </rPh>
    <rPh sb="20" eb="22">
      <t>キョウ</t>
    </rPh>
    <rPh sb="23" eb="25">
      <t>コウギ</t>
    </rPh>
    <rPh sb="27" eb="28">
      <t>キ</t>
    </rPh>
    <rPh sb="31" eb="33">
      <t>ゼンチョウ</t>
    </rPh>
    <rPh sb="33" eb="35">
      <t>ショウジョウ</t>
    </rPh>
    <rPh sb="36" eb="37">
      <t>キ</t>
    </rPh>
    <rPh sb="43" eb="44">
      <t>オモ</t>
    </rPh>
    <phoneticPr fontId="2"/>
  </si>
  <si>
    <t>身近な人で心筋梗塞で亡くなった人がいます。前兆をもっと早く聞いていたら声かけができたかも</t>
    <rPh sb="0" eb="2">
      <t>ミヂカ</t>
    </rPh>
    <rPh sb="3" eb="4">
      <t>ヒト</t>
    </rPh>
    <rPh sb="5" eb="7">
      <t>シンキン</t>
    </rPh>
    <rPh sb="7" eb="9">
      <t>コウソク</t>
    </rPh>
    <rPh sb="10" eb="11">
      <t>ナ</t>
    </rPh>
    <rPh sb="15" eb="16">
      <t>ヒト</t>
    </rPh>
    <rPh sb="21" eb="23">
      <t>ゼンチョウ</t>
    </rPh>
    <rPh sb="27" eb="28">
      <t>ハヤ</t>
    </rPh>
    <rPh sb="29" eb="30">
      <t>キ</t>
    </rPh>
    <rPh sb="35" eb="36">
      <t>コエ</t>
    </rPh>
    <phoneticPr fontId="2"/>
  </si>
  <si>
    <t>かかりつけ医に相談したいと思います</t>
    <rPh sb="5" eb="6">
      <t>イ</t>
    </rPh>
    <rPh sb="7" eb="9">
      <t>ソウダン</t>
    </rPh>
    <rPh sb="13" eb="14">
      <t>オモ</t>
    </rPh>
    <phoneticPr fontId="2"/>
  </si>
  <si>
    <t>とても勉強になりました</t>
    <rPh sb="3" eb="5">
      <t>ベンキョウ</t>
    </rPh>
    <phoneticPr fontId="2"/>
  </si>
  <si>
    <t>これからの生活で注意していきたいです</t>
    <rPh sb="5" eb="7">
      <t>セイカツ</t>
    </rPh>
    <rPh sb="8" eb="10">
      <t>チュウイ</t>
    </rPh>
    <phoneticPr fontId="2"/>
  </si>
  <si>
    <t>わかりやすい話し方でわかりやすかったです</t>
    <rPh sb="6" eb="7">
      <t>ハナ</t>
    </rPh>
    <rPh sb="8" eb="9">
      <t>カタ</t>
    </rPh>
    <phoneticPr fontId="2"/>
  </si>
  <si>
    <t>大変参考になりました。ありがとうございました</t>
    <rPh sb="0" eb="2">
      <t>タイヘン</t>
    </rPh>
    <rPh sb="2" eb="4">
      <t>サンコウ</t>
    </rPh>
    <phoneticPr fontId="2"/>
  </si>
  <si>
    <t>詳しくお話くださいましてありがとうございました</t>
    <rPh sb="0" eb="1">
      <t>クワ</t>
    </rPh>
    <rPh sb="4" eb="5">
      <t>ハナ</t>
    </rPh>
    <phoneticPr fontId="2"/>
  </si>
  <si>
    <t>今後の生活のプラスになりました</t>
    <rPh sb="0" eb="2">
      <t>コンゴ</t>
    </rPh>
    <rPh sb="3" eb="5">
      <t>セイカツ</t>
    </rPh>
    <phoneticPr fontId="2"/>
  </si>
  <si>
    <t>初めて参加させていただき、ためになることばかりで今まで知らなかったことが反省させられます。</t>
    <rPh sb="0" eb="1">
      <t>ハジ</t>
    </rPh>
    <rPh sb="3" eb="5">
      <t>サンカ</t>
    </rPh>
    <rPh sb="24" eb="25">
      <t>イマ</t>
    </rPh>
    <rPh sb="27" eb="28">
      <t>シ</t>
    </rPh>
    <rPh sb="36" eb="38">
      <t>ハンセイ</t>
    </rPh>
    <phoneticPr fontId="2"/>
  </si>
  <si>
    <t>前兆が現れたら、早く医者に相談したいと思った</t>
    <rPh sb="0" eb="2">
      <t>ゼンチョウ</t>
    </rPh>
    <rPh sb="3" eb="4">
      <t>アラワ</t>
    </rPh>
    <rPh sb="8" eb="9">
      <t>ハヤ</t>
    </rPh>
    <rPh sb="10" eb="12">
      <t>イシャ</t>
    </rPh>
    <rPh sb="13" eb="15">
      <t>ソウダン</t>
    </rPh>
    <rPh sb="19" eb="20">
      <t>オモ</t>
    </rPh>
    <phoneticPr fontId="2"/>
  </si>
  <si>
    <t>摂津市が困難な中にあることを知った。前兆をもっと詳しく知りたかった</t>
    <rPh sb="0" eb="3">
      <t>セッツシ</t>
    </rPh>
    <rPh sb="4" eb="6">
      <t>コンナン</t>
    </rPh>
    <rPh sb="7" eb="8">
      <t>ナカ</t>
    </rPh>
    <rPh sb="14" eb="15">
      <t>シ</t>
    </rPh>
    <rPh sb="18" eb="20">
      <t>ゼンチョウ</t>
    </rPh>
    <rPh sb="24" eb="25">
      <t>クワ</t>
    </rPh>
    <rPh sb="27" eb="28">
      <t>シ</t>
    </rPh>
    <phoneticPr fontId="2"/>
  </si>
  <si>
    <t>すぐに医者を訪問する</t>
    <rPh sb="3" eb="5">
      <t>イシャ</t>
    </rPh>
    <rPh sb="6" eb="8">
      <t>ホウモン</t>
    </rPh>
    <phoneticPr fontId="2"/>
  </si>
  <si>
    <t>思いあたることがあります。かかりつけ医に相談します</t>
    <rPh sb="0" eb="1">
      <t>オモ</t>
    </rPh>
    <rPh sb="18" eb="19">
      <t>イ</t>
    </rPh>
    <rPh sb="20" eb="22">
      <t>ソウダン</t>
    </rPh>
    <phoneticPr fontId="2"/>
  </si>
  <si>
    <t>ときどき症状がでたことがあります。かかりつけの先生に相談しています。</t>
    <rPh sb="4" eb="6">
      <t>ショウジョウ</t>
    </rPh>
    <rPh sb="23" eb="25">
      <t>センセイ</t>
    </rPh>
    <rPh sb="26" eb="28">
      <t>ソウダン</t>
    </rPh>
    <phoneticPr fontId="2"/>
  </si>
  <si>
    <t>くわしく病状まで説明していただき、心筋梗塞の前兆のあることがよくわかりました</t>
    <rPh sb="4" eb="6">
      <t>ビョウジョウ</t>
    </rPh>
    <rPh sb="8" eb="10">
      <t>セツメイ</t>
    </rPh>
    <rPh sb="17" eb="19">
      <t>シンキン</t>
    </rPh>
    <rPh sb="19" eb="21">
      <t>コウソク</t>
    </rPh>
    <rPh sb="22" eb="24">
      <t>ゼンチョウ</t>
    </rPh>
    <phoneticPr fontId="2"/>
  </si>
  <si>
    <t>胸の痛みがあるのを聞いてびっくりした。私の時はなにもなかった。ただ眠かった。</t>
    <rPh sb="0" eb="1">
      <t>ムネ</t>
    </rPh>
    <rPh sb="2" eb="3">
      <t>イタ</t>
    </rPh>
    <rPh sb="9" eb="10">
      <t>キ</t>
    </rPh>
    <rPh sb="19" eb="20">
      <t>ワタシ</t>
    </rPh>
    <rPh sb="21" eb="22">
      <t>トキ</t>
    </rPh>
    <rPh sb="33" eb="34">
      <t>ネム</t>
    </rPh>
    <phoneticPr fontId="2"/>
  </si>
  <si>
    <t>自分自身の健康を大事にしたいと思いました</t>
    <rPh sb="0" eb="2">
      <t>ジブン</t>
    </rPh>
    <rPh sb="2" eb="4">
      <t>ジシン</t>
    </rPh>
    <rPh sb="5" eb="7">
      <t>ケンコウ</t>
    </rPh>
    <rPh sb="8" eb="10">
      <t>ダイジ</t>
    </rPh>
    <rPh sb="15" eb="16">
      <t>オモ</t>
    </rPh>
    <phoneticPr fontId="2"/>
  </si>
  <si>
    <t>いかに早く専門病院に行くことが重要かわかりました</t>
    <rPh sb="3" eb="4">
      <t>ハヤ</t>
    </rPh>
    <rPh sb="5" eb="7">
      <t>センモン</t>
    </rPh>
    <rPh sb="7" eb="9">
      <t>ビョウイン</t>
    </rPh>
    <rPh sb="10" eb="11">
      <t>イ</t>
    </rPh>
    <rPh sb="15" eb="17">
      <t>ジュウヨウ</t>
    </rPh>
    <phoneticPr fontId="2"/>
  </si>
  <si>
    <t>最近、近所の方が心筋梗塞で夜中に亡くなられたので、今日の話はすごく参考になりました</t>
    <rPh sb="0" eb="2">
      <t>サイキン</t>
    </rPh>
    <rPh sb="3" eb="5">
      <t>キンジョ</t>
    </rPh>
    <rPh sb="6" eb="7">
      <t>カタ</t>
    </rPh>
    <rPh sb="8" eb="10">
      <t>シンキン</t>
    </rPh>
    <rPh sb="10" eb="12">
      <t>コウソク</t>
    </rPh>
    <rPh sb="13" eb="15">
      <t>ヨナカ</t>
    </rPh>
    <rPh sb="16" eb="17">
      <t>ナ</t>
    </rPh>
    <rPh sb="25" eb="27">
      <t>キョウ</t>
    </rPh>
    <rPh sb="28" eb="29">
      <t>ハナシ</t>
    </rPh>
    <rPh sb="33" eb="35">
      <t>サンコウ</t>
    </rPh>
    <phoneticPr fontId="2"/>
  </si>
  <si>
    <t>大変わかりやすかったです</t>
    <rPh sb="0" eb="2">
      <t>タイヘン</t>
    </rPh>
    <phoneticPr fontId="2"/>
  </si>
  <si>
    <t>未回答</t>
    <rPh sb="0" eb="3">
      <t>ミカイトウ</t>
    </rPh>
    <phoneticPr fontId="2"/>
  </si>
  <si>
    <t>●「STOP　MIキャンペーン」の周知度については、「知らない」人の割合は、講演前63.6％から、講演後27.5％に減少</t>
    <rPh sb="17" eb="19">
      <t>シュウチ</t>
    </rPh>
    <rPh sb="19" eb="20">
      <t>ド</t>
    </rPh>
    <rPh sb="27" eb="28">
      <t>シ</t>
    </rPh>
    <rPh sb="32" eb="33">
      <t>ヒト</t>
    </rPh>
    <rPh sb="34" eb="36">
      <t>ワリアイ</t>
    </rPh>
    <rPh sb="38" eb="40">
      <t>コウエン</t>
    </rPh>
    <rPh sb="40" eb="41">
      <t>マエ</t>
    </rPh>
    <rPh sb="49" eb="51">
      <t>コウエン</t>
    </rPh>
    <rPh sb="51" eb="52">
      <t>ゴ</t>
    </rPh>
    <rPh sb="58" eb="60">
      <t>ゲンショウ</t>
    </rPh>
    <phoneticPr fontId="2"/>
  </si>
  <si>
    <t>　（「知っている」人の割合は、27.3％から54.4％に増加）</t>
    <rPh sb="3" eb="4">
      <t>シ</t>
    </rPh>
    <rPh sb="9" eb="10">
      <t>ヒト</t>
    </rPh>
    <rPh sb="11" eb="13">
      <t>ワリアイ</t>
    </rPh>
    <rPh sb="28" eb="30">
      <t>ゾウカ</t>
    </rPh>
    <phoneticPr fontId="2"/>
  </si>
  <si>
    <t>　が必要。また、正解率の変化が大きかったのは、②（⑦⑩）であり、具体的に症状を伝えることで印象に残りやすい。</t>
    <rPh sb="8" eb="10">
      <t>セイカイ</t>
    </rPh>
    <rPh sb="10" eb="11">
      <t>リツ</t>
    </rPh>
    <rPh sb="12" eb="14">
      <t>ヘンカ</t>
    </rPh>
    <rPh sb="15" eb="16">
      <t>オオ</t>
    </rPh>
    <rPh sb="32" eb="35">
      <t>グタイテキ</t>
    </rPh>
    <rPh sb="36" eb="38">
      <t>ショウジョウ</t>
    </rPh>
    <rPh sb="39" eb="40">
      <t>ツタ</t>
    </rPh>
    <rPh sb="45" eb="47">
      <t>インショウ</t>
    </rPh>
    <rPh sb="48" eb="49">
      <t>ノコ</t>
    </rPh>
    <phoneticPr fontId="2"/>
  </si>
  <si>
    <t>　方法のさらなる工夫が必要</t>
    <rPh sb="1" eb="3">
      <t>ホウホウ</t>
    </rPh>
    <rPh sb="8" eb="10">
      <t>クフウ</t>
    </rPh>
    <rPh sb="11" eb="13">
      <t>ヒツヨウ</t>
    </rPh>
    <phoneticPr fontId="2"/>
  </si>
  <si>
    <t>　もっとPRする必要がある</t>
    <rPh sb="8" eb="10">
      <t>ヒツヨウ</t>
    </rPh>
    <phoneticPr fontId="2"/>
  </si>
  <si>
    <t>●前兆を感じた時の行動は、「かかりつけ医や専門医に相談する」と答えた人は、約半数にとどまっており、未回答の人もいた。「受診すること」を</t>
    <rPh sb="1" eb="3">
      <t>ゼンチョウ</t>
    </rPh>
    <rPh sb="4" eb="5">
      <t>カン</t>
    </rPh>
    <rPh sb="7" eb="8">
      <t>トキ</t>
    </rPh>
    <rPh sb="9" eb="11">
      <t>コウドウ</t>
    </rPh>
    <rPh sb="19" eb="20">
      <t>イ</t>
    </rPh>
    <rPh sb="21" eb="24">
      <t>センモンイ</t>
    </rPh>
    <rPh sb="25" eb="27">
      <t>ソウダン</t>
    </rPh>
    <rPh sb="31" eb="32">
      <t>コタ</t>
    </rPh>
    <rPh sb="34" eb="35">
      <t>ヒト</t>
    </rPh>
    <rPh sb="37" eb="38">
      <t>ヤク</t>
    </rPh>
    <rPh sb="38" eb="40">
      <t>ハンスウ</t>
    </rPh>
    <rPh sb="49" eb="52">
      <t>ミカイトウ</t>
    </rPh>
    <rPh sb="53" eb="54">
      <t>ヒト</t>
    </rPh>
    <phoneticPr fontId="2"/>
  </si>
  <si>
    <t>●心筋梗塞の前兆を経験した人の割合を知っている人は、26.3％から56.1％へと倍増したが、半数強にとどまっており、併せてPRする必要がある。</t>
    <rPh sb="1" eb="3">
      <t>シンキン</t>
    </rPh>
    <rPh sb="3" eb="5">
      <t>コウソク</t>
    </rPh>
    <rPh sb="6" eb="8">
      <t>ゼンチョウ</t>
    </rPh>
    <rPh sb="9" eb="11">
      <t>ケイケン</t>
    </rPh>
    <rPh sb="13" eb="14">
      <t>ヒト</t>
    </rPh>
    <rPh sb="15" eb="17">
      <t>ワリアイ</t>
    </rPh>
    <rPh sb="18" eb="19">
      <t>シ</t>
    </rPh>
    <rPh sb="23" eb="24">
      <t>ヒト</t>
    </rPh>
    <rPh sb="40" eb="42">
      <t>バイゾウ</t>
    </rPh>
    <rPh sb="46" eb="48">
      <t>ハンスウ</t>
    </rPh>
    <rPh sb="48" eb="49">
      <t>キョウ</t>
    </rPh>
    <rPh sb="58" eb="59">
      <t>アワ</t>
    </rPh>
    <rPh sb="65" eb="67">
      <t>ヒツヨウ</t>
    </rPh>
    <phoneticPr fontId="2"/>
  </si>
  <si>
    <t>●前兆を感じた時に「かかりつけ医に相談する」と答えた人の割合は前後とも高く、かかりつけ医の責務の重要性が明確。かかりつけ医が適切に専門医につなげる</t>
    <rPh sb="1" eb="3">
      <t>ゼンチョウ</t>
    </rPh>
    <rPh sb="4" eb="5">
      <t>カン</t>
    </rPh>
    <rPh sb="7" eb="8">
      <t>トキ</t>
    </rPh>
    <rPh sb="15" eb="16">
      <t>イ</t>
    </rPh>
    <rPh sb="17" eb="19">
      <t>ソウダン</t>
    </rPh>
    <rPh sb="23" eb="24">
      <t>コタ</t>
    </rPh>
    <rPh sb="26" eb="27">
      <t>ヒト</t>
    </rPh>
    <rPh sb="28" eb="30">
      <t>ワリアイ</t>
    </rPh>
    <rPh sb="31" eb="33">
      <t>ゼンゴ</t>
    </rPh>
    <rPh sb="35" eb="36">
      <t>タカ</t>
    </rPh>
    <rPh sb="43" eb="44">
      <t>イ</t>
    </rPh>
    <rPh sb="45" eb="47">
      <t>セキム</t>
    </rPh>
    <rPh sb="48" eb="51">
      <t>ジュウヨウセイ</t>
    </rPh>
    <rPh sb="52" eb="54">
      <t>メイカク</t>
    </rPh>
    <rPh sb="60" eb="61">
      <t>イ</t>
    </rPh>
    <rPh sb="62" eb="64">
      <t>テキセツ</t>
    </rPh>
    <rPh sb="65" eb="68">
      <t>センモンイ</t>
    </rPh>
    <phoneticPr fontId="2"/>
  </si>
  <si>
    <t>　よう、かかりつけ医の認知度を上げる必要がある。</t>
    <rPh sb="9" eb="10">
      <t>イ</t>
    </rPh>
    <rPh sb="11" eb="14">
      <t>ニンチド</t>
    </rPh>
    <rPh sb="15" eb="16">
      <t>ア</t>
    </rPh>
    <rPh sb="18" eb="20">
      <t>ヒツヨウ</t>
    </rPh>
    <phoneticPr fontId="2"/>
  </si>
  <si>
    <t>【考察】</t>
    <rPh sb="1" eb="3">
      <t>コウサツ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</si>
</sst>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0%"/>
    <numFmt numFmtId="178" formatCode="0_ "/>
  </numFmts>
  <fonts count="7" x14ac:knownFonts="1">
    <font>
      <sz val="11"/>
      <color theme="1"/>
      <name val="ＭＳ Ｐゴシック"/>
      <family val="2"/>
      <charset val="128"/>
      <scheme val="minor"/>
    </font>
    <font>
      <sz val="9"/>
      <color theme="1"/>
      <name val="HG丸ｺﾞｼｯｸM-PRO"/>
      <family val="3"/>
      <charset val="128"/>
    </font>
    <font>
      <sz val="6"/>
      <name val="ＭＳ Ｐゴシック"/>
      <family val="2"/>
      <charset val="128"/>
      <scheme val="minor"/>
    </font>
    <font>
      <sz val="9"/>
      <name val="HG丸ｺﾞｼｯｸM-PRO"/>
      <family val="3"/>
      <charset val="128"/>
    </font>
    <font>
      <sz val="10"/>
      <color theme="1"/>
      <name val="HG丸ｺﾞｼｯｸM-PRO"/>
      <family val="3"/>
      <charset val="128"/>
    </font>
    <font>
      <b/>
      <sz val="14"/>
      <color theme="1"/>
      <name val="HG丸ｺﾞｼｯｸM-PRO"/>
      <family val="3"/>
      <charset val="128"/>
    </font>
    <font>
      <sz val="11"/>
      <color theme="1"/>
      <name val="HG丸ｺﾞｼｯｸM-PRO"/>
      <family val="3"/>
      <charset val="128"/>
    </font>
  </fonts>
  <fills count="3">
    <fill>
      <patternFill patternType="none"/>
    </fill>
    <fill>
      <patternFill patternType="gray125"/>
    </fill>
    <fill>
      <patternFill patternType="solid">
        <fgColor rgb="FFFFFF00"/>
        <bgColor indexed="64"/>
      </patternFill>
    </fill>
  </fills>
  <borders count="4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diagonal/>
    </border>
    <border>
      <left/>
      <right style="medium">
        <color indexed="64"/>
      </right>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double">
        <color indexed="64"/>
      </top>
      <bottom/>
      <diagonal/>
    </border>
    <border>
      <left style="medium">
        <color indexed="64"/>
      </left>
      <right style="medium">
        <color indexed="64"/>
      </right>
      <top style="double">
        <color indexed="64"/>
      </top>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style="thin">
        <color indexed="64"/>
      </right>
      <top style="double">
        <color indexed="64"/>
      </top>
      <bottom/>
      <diagonal/>
    </border>
  </borders>
  <cellStyleXfs count="1">
    <xf numFmtId="0" fontId="0" fillId="0" borderId="0">
      <alignment vertical="center"/>
    </xf>
  </cellStyleXfs>
  <cellXfs count="127">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9"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Border="1" applyAlignment="1">
      <alignment horizontal="center" vertical="center"/>
    </xf>
    <xf numFmtId="0" fontId="1" fillId="0" borderId="11"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176" fontId="1" fillId="0" borderId="17" xfId="0" applyNumberFormat="1" applyFont="1" applyBorder="1" applyAlignment="1">
      <alignment horizontal="center" vertical="center"/>
    </xf>
    <xf numFmtId="176" fontId="1" fillId="0" borderId="18" xfId="0" applyNumberFormat="1" applyFont="1" applyBorder="1" applyAlignment="1">
      <alignment horizontal="center" vertical="center"/>
    </xf>
    <xf numFmtId="176" fontId="1" fillId="0" borderId="21" xfId="0" applyNumberFormat="1" applyFont="1" applyBorder="1" applyAlignment="1">
      <alignment horizontal="center" vertical="center"/>
    </xf>
    <xf numFmtId="0" fontId="1" fillId="0" borderId="0" xfId="0" applyFont="1" applyAlignment="1">
      <alignment horizontal="left"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0" borderId="22"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xf>
    <xf numFmtId="0" fontId="1" fillId="2" borderId="0" xfId="0" applyFont="1" applyFill="1">
      <alignment vertical="center"/>
    </xf>
    <xf numFmtId="177" fontId="1" fillId="2" borderId="0" xfId="0" applyNumberFormat="1" applyFont="1" applyFill="1">
      <alignment vertical="center"/>
    </xf>
    <xf numFmtId="176" fontId="1" fillId="2" borderId="19" xfId="0" applyNumberFormat="1" applyFont="1" applyFill="1" applyBorder="1" applyAlignment="1">
      <alignment horizontal="center" vertical="center"/>
    </xf>
    <xf numFmtId="176" fontId="1" fillId="2" borderId="18" xfId="0" applyNumberFormat="1" applyFont="1" applyFill="1" applyBorder="1" applyAlignment="1">
      <alignment horizontal="center" vertical="center"/>
    </xf>
    <xf numFmtId="0" fontId="1" fillId="0" borderId="21" xfId="0" applyFont="1" applyBorder="1" applyAlignment="1">
      <alignment horizontal="center" vertical="center"/>
    </xf>
    <xf numFmtId="0" fontId="1" fillId="0" borderId="27" xfId="0" applyFont="1"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top"/>
    </xf>
    <xf numFmtId="0" fontId="1" fillId="0" borderId="27" xfId="0" applyFont="1" applyBorder="1" applyAlignment="1">
      <alignment horizontal="center" vertical="center"/>
    </xf>
    <xf numFmtId="0" fontId="1" fillId="0" borderId="26" xfId="0" applyFont="1" applyBorder="1" applyAlignment="1">
      <alignment horizontal="center" vertical="center" textRotation="255"/>
    </xf>
    <xf numFmtId="0" fontId="1" fillId="0" borderId="1" xfId="0" applyFont="1" applyBorder="1" applyAlignment="1">
      <alignment horizontal="center" vertical="center" textRotation="255"/>
    </xf>
    <xf numFmtId="0" fontId="1" fillId="0" borderId="18" xfId="0" applyFont="1" applyBorder="1" applyAlignment="1">
      <alignment horizontal="center" vertical="center"/>
    </xf>
    <xf numFmtId="0" fontId="1" fillId="0" borderId="21" xfId="0" applyFont="1" applyBorder="1" applyAlignment="1">
      <alignment horizontal="center" vertical="center"/>
    </xf>
    <xf numFmtId="0" fontId="1" fillId="0" borderId="20" xfId="0" applyFont="1" applyBorder="1" applyAlignment="1">
      <alignment horizontal="center" vertical="center"/>
    </xf>
    <xf numFmtId="0" fontId="1" fillId="0" borderId="28" xfId="0" applyFont="1" applyBorder="1" applyAlignment="1">
      <alignment horizontal="center" vertical="center" textRotation="255"/>
    </xf>
    <xf numFmtId="0" fontId="1" fillId="0" borderId="5" xfId="0" applyFont="1" applyBorder="1" applyAlignment="1">
      <alignment horizontal="center" vertical="center"/>
    </xf>
    <xf numFmtId="0" fontId="1" fillId="0" borderId="16"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1" fillId="0" borderId="23"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1" fillId="0" borderId="23"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24"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3" xfId="0" applyFont="1" applyBorder="1" applyAlignment="1">
      <alignment horizontal="center" vertical="center"/>
    </xf>
    <xf numFmtId="0" fontId="1" fillId="0" borderId="19" xfId="0" applyFont="1" applyBorder="1" applyAlignment="1">
      <alignment horizontal="center" vertical="center"/>
    </xf>
    <xf numFmtId="0" fontId="1" fillId="0" borderId="4" xfId="0" applyFont="1" applyBorder="1" applyAlignment="1">
      <alignment horizontal="center" vertical="center"/>
    </xf>
    <xf numFmtId="0" fontId="1" fillId="0" borderId="17" xfId="0" applyFont="1" applyBorder="1" applyAlignment="1">
      <alignment horizontal="center" vertical="center"/>
    </xf>
    <xf numFmtId="0" fontId="1" fillId="0" borderId="21"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8" xfId="0" applyFont="1" applyBorder="1" applyAlignment="1">
      <alignment horizontal="center" vertical="center"/>
    </xf>
    <xf numFmtId="0" fontId="1" fillId="0" borderId="15" xfId="0" applyFont="1" applyBorder="1" applyAlignment="1">
      <alignment horizontal="center" vertical="center" textRotation="255"/>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0" borderId="18" xfId="0" applyFont="1" applyBorder="1" applyAlignment="1">
      <alignment horizontal="center" vertical="center" wrapText="1"/>
    </xf>
    <xf numFmtId="0" fontId="1" fillId="0" borderId="26" xfId="0" applyFont="1" applyBorder="1" applyAlignment="1">
      <alignment horizontal="center" vertical="center"/>
    </xf>
    <xf numFmtId="0" fontId="1" fillId="0" borderId="2" xfId="0" applyFont="1" applyBorder="1">
      <alignment vertical="center"/>
    </xf>
    <xf numFmtId="0" fontId="6" fillId="0" borderId="0" xfId="0" applyFont="1">
      <alignment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9" xfId="0" applyFont="1" applyBorder="1" applyAlignment="1">
      <alignment horizontal="center" vertical="center"/>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176" fontId="1" fillId="0" borderId="19" xfId="0" applyNumberFormat="1" applyFont="1" applyFill="1" applyBorder="1" applyAlignment="1">
      <alignment horizontal="center" vertical="center"/>
    </xf>
    <xf numFmtId="0" fontId="1" fillId="0" borderId="31" xfId="0" applyFont="1" applyBorder="1" applyAlignment="1">
      <alignment horizontal="center" vertical="center" textRotation="255"/>
    </xf>
    <xf numFmtId="0" fontId="1" fillId="0" borderId="32" xfId="0" applyFont="1" applyBorder="1" applyAlignment="1">
      <alignment horizontal="center" vertical="center"/>
    </xf>
    <xf numFmtId="176" fontId="1" fillId="0" borderId="25" xfId="0" applyNumberFormat="1" applyFont="1" applyBorder="1" applyAlignment="1">
      <alignment horizontal="center" vertical="center"/>
    </xf>
    <xf numFmtId="176" fontId="1" fillId="0" borderId="21" xfId="0" applyNumberFormat="1" applyFont="1" applyFill="1" applyBorder="1" applyAlignment="1">
      <alignment horizontal="center" vertical="center"/>
    </xf>
    <xf numFmtId="0" fontId="1" fillId="0" borderId="22" xfId="0" applyFont="1" applyBorder="1" applyAlignment="1">
      <alignment horizontal="center" vertical="center" wrapText="1"/>
    </xf>
    <xf numFmtId="0" fontId="1" fillId="0" borderId="22" xfId="0" applyFont="1" applyBorder="1" applyAlignment="1">
      <alignment horizontal="center" vertical="center" textRotation="255"/>
    </xf>
    <xf numFmtId="176" fontId="1" fillId="0" borderId="22" xfId="0" applyNumberFormat="1" applyFont="1" applyFill="1" applyBorder="1" applyAlignment="1">
      <alignment horizontal="center" vertical="center"/>
    </xf>
    <xf numFmtId="0" fontId="1" fillId="0" borderId="25" xfId="0" applyFont="1" applyBorder="1" applyAlignment="1">
      <alignment horizontal="center" vertical="center"/>
    </xf>
    <xf numFmtId="0" fontId="1" fillId="0" borderId="27" xfId="0" applyFont="1" applyBorder="1">
      <alignment vertical="center"/>
    </xf>
    <xf numFmtId="0" fontId="1" fillId="0" borderId="27" xfId="0" applyNumberFormat="1" applyFont="1" applyBorder="1" applyAlignment="1">
      <alignment horizontal="center" vertical="center"/>
    </xf>
    <xf numFmtId="176" fontId="1" fillId="0" borderId="27" xfId="0" applyNumberFormat="1" applyFont="1" applyBorder="1">
      <alignment vertical="center"/>
    </xf>
    <xf numFmtId="0" fontId="1" fillId="0" borderId="34" xfId="0" applyNumberFormat="1" applyFont="1" applyBorder="1" applyAlignment="1">
      <alignment horizontal="center" vertical="center"/>
    </xf>
    <xf numFmtId="0" fontId="3" fillId="2" borderId="35" xfId="0" applyFont="1" applyFill="1" applyBorder="1" applyAlignment="1">
      <alignment horizontal="center" vertical="center"/>
    </xf>
    <xf numFmtId="176" fontId="1" fillId="0" borderId="22" xfId="0" applyNumberFormat="1" applyFont="1" applyBorder="1" applyAlignment="1">
      <alignment horizontal="center" vertical="center"/>
    </xf>
    <xf numFmtId="0" fontId="1" fillId="0" borderId="36" xfId="0" applyFont="1" applyFill="1" applyBorder="1" applyAlignment="1">
      <alignment horizontal="center" vertical="center"/>
    </xf>
    <xf numFmtId="0" fontId="1" fillId="0" borderId="36" xfId="0" applyFont="1" applyFill="1" applyBorder="1" applyAlignment="1">
      <alignment horizontal="center" vertical="center" textRotation="255"/>
    </xf>
    <xf numFmtId="176" fontId="1" fillId="0" borderId="36" xfId="0" applyNumberFormat="1" applyFont="1" applyFill="1" applyBorder="1" applyAlignment="1">
      <alignment horizontal="center" vertical="center"/>
    </xf>
    <xf numFmtId="176" fontId="1" fillId="0" borderId="38" xfId="0" applyNumberFormat="1" applyFont="1" applyBorder="1" applyAlignment="1">
      <alignment horizontal="center" vertical="center"/>
    </xf>
    <xf numFmtId="0" fontId="1" fillId="0" borderId="29" xfId="0" applyFont="1" applyFill="1" applyBorder="1" applyAlignment="1">
      <alignment horizontal="center" vertical="center"/>
    </xf>
    <xf numFmtId="0" fontId="1" fillId="0" borderId="29" xfId="0" applyFont="1" applyFill="1" applyBorder="1" applyAlignment="1">
      <alignment horizontal="center" vertical="center" textRotation="255"/>
    </xf>
    <xf numFmtId="0" fontId="1" fillId="0" borderId="29" xfId="0" applyFont="1" applyFill="1" applyBorder="1">
      <alignment vertical="center"/>
    </xf>
    <xf numFmtId="0" fontId="1" fillId="0" borderId="29" xfId="0" applyNumberFormat="1" applyFont="1" applyFill="1" applyBorder="1" applyAlignment="1">
      <alignment horizontal="center" vertical="center"/>
    </xf>
    <xf numFmtId="176" fontId="1" fillId="0" borderId="29" xfId="0" applyNumberFormat="1" applyFont="1" applyFill="1" applyBorder="1">
      <alignment vertical="center"/>
    </xf>
    <xf numFmtId="0" fontId="3" fillId="0" borderId="29" xfId="0" applyFont="1" applyFill="1" applyBorder="1" applyAlignment="1">
      <alignment horizontal="center" vertical="center"/>
    </xf>
    <xf numFmtId="0" fontId="1" fillId="0" borderId="36" xfId="0" applyFont="1" applyBorder="1" applyAlignment="1">
      <alignment horizontal="center" vertical="center"/>
    </xf>
    <xf numFmtId="0" fontId="1" fillId="0" borderId="36" xfId="0" applyFont="1" applyBorder="1" applyAlignment="1">
      <alignment horizontal="center" vertical="center" wrapText="1"/>
    </xf>
    <xf numFmtId="176" fontId="1" fillId="0" borderId="36"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176" fontId="1" fillId="0" borderId="19" xfId="0" applyNumberFormat="1" applyFont="1" applyBorder="1" applyAlignment="1">
      <alignment horizontal="center" vertical="center"/>
    </xf>
    <xf numFmtId="0" fontId="1" fillId="0" borderId="39" xfId="0" applyFont="1" applyBorder="1" applyAlignment="1">
      <alignment horizontal="center" vertical="center"/>
    </xf>
    <xf numFmtId="0" fontId="1" fillId="0" borderId="2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33" xfId="0" applyFont="1" applyBorder="1" applyAlignment="1">
      <alignment horizontal="center" vertical="center"/>
    </xf>
    <xf numFmtId="0" fontId="1" fillId="0" borderId="42" xfId="0" applyFont="1" applyBorder="1" applyAlignment="1">
      <alignment horizontal="center" vertical="center"/>
    </xf>
    <xf numFmtId="0" fontId="1" fillId="2" borderId="34" xfId="0" applyFont="1" applyFill="1" applyBorder="1" applyAlignment="1">
      <alignment horizontal="center" vertical="center"/>
    </xf>
    <xf numFmtId="178" fontId="1" fillId="2" borderId="21" xfId="0" applyNumberFormat="1" applyFont="1" applyFill="1" applyBorder="1" applyAlignment="1">
      <alignment horizontal="center" vertical="center"/>
    </xf>
    <xf numFmtId="0" fontId="1" fillId="0" borderId="31" xfId="0" applyFont="1" applyBorder="1" applyAlignment="1">
      <alignment horizontal="center" vertical="center"/>
    </xf>
    <xf numFmtId="178" fontId="1" fillId="0" borderId="36" xfId="0" applyNumberFormat="1" applyFont="1" applyFill="1" applyBorder="1" applyAlignment="1">
      <alignment horizontal="center" vertical="center"/>
    </xf>
    <xf numFmtId="0" fontId="1" fillId="0" borderId="30" xfId="0" applyFont="1" applyBorder="1" applyAlignment="1">
      <alignment horizontal="center" vertical="center" textRotation="255"/>
    </xf>
    <xf numFmtId="0" fontId="1" fillId="0" borderId="38" xfId="0" applyFont="1" applyBorder="1" applyAlignment="1">
      <alignment horizontal="center" vertical="center"/>
    </xf>
    <xf numFmtId="0" fontId="1" fillId="0" borderId="37" xfId="0" applyFont="1" applyBorder="1" applyAlignment="1">
      <alignment horizontal="center" vertical="center" textRotation="255"/>
    </xf>
    <xf numFmtId="0" fontId="1" fillId="0" borderId="12"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57150</xdr:colOff>
      <xdr:row>86</xdr:row>
      <xdr:rowOff>28575</xdr:rowOff>
    </xdr:from>
    <xdr:to>
      <xdr:col>19</xdr:col>
      <xdr:colOff>219075</xdr:colOff>
      <xdr:row>94</xdr:row>
      <xdr:rowOff>0</xdr:rowOff>
    </xdr:to>
    <xdr:sp macro="" textlink="">
      <xdr:nvSpPr>
        <xdr:cNvPr id="2" name="右中かっこ 1"/>
        <xdr:cNvSpPr/>
      </xdr:nvSpPr>
      <xdr:spPr>
        <a:xfrm>
          <a:off x="8829675" y="18402300"/>
          <a:ext cx="161925" cy="18764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257175</xdr:colOff>
      <xdr:row>88</xdr:row>
      <xdr:rowOff>114300</xdr:rowOff>
    </xdr:from>
    <xdr:to>
      <xdr:col>19</xdr:col>
      <xdr:colOff>495300</xdr:colOff>
      <xdr:row>92</xdr:row>
      <xdr:rowOff>9525</xdr:rowOff>
    </xdr:to>
    <xdr:sp macro="" textlink="">
      <xdr:nvSpPr>
        <xdr:cNvPr id="3" name="テキスト ボックス 2"/>
        <xdr:cNvSpPr txBox="1"/>
      </xdr:nvSpPr>
      <xdr:spPr>
        <a:xfrm>
          <a:off x="9029700" y="18964275"/>
          <a:ext cx="238125" cy="84772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vert="wordArtVertRtl" wrap="square" rtlCol="0" anchor="ctr" anchorCtr="1"/>
        <a:lstStyle/>
        <a:p>
          <a:r>
            <a:rPr kumimoji="1" lang="ja-JP" altLang="en-US" sz="1100">
              <a:latin typeface="HG丸ｺﾞｼｯｸM-PRO" panose="020F0600000000000000" pitchFamily="50" charset="-128"/>
              <a:ea typeface="HG丸ｺﾞｼｯｸM-PRO" panose="020F0600000000000000" pitchFamily="50" charset="-128"/>
            </a:rPr>
            <a:t>複数回答</a:t>
          </a:r>
        </a:p>
      </xdr:txBody>
    </xdr:sp>
    <xdr:clientData/>
  </xdr:twoCellAnchor>
  <xdr:twoCellAnchor>
    <xdr:from>
      <xdr:col>19</xdr:col>
      <xdr:colOff>85725</xdr:colOff>
      <xdr:row>38</xdr:row>
      <xdr:rowOff>38100</xdr:rowOff>
    </xdr:from>
    <xdr:to>
      <xdr:col>19</xdr:col>
      <xdr:colOff>228600</xdr:colOff>
      <xdr:row>45</xdr:row>
      <xdr:rowOff>200025</xdr:rowOff>
    </xdr:to>
    <xdr:sp macro="" textlink="">
      <xdr:nvSpPr>
        <xdr:cNvPr id="4" name="右中かっこ 3"/>
        <xdr:cNvSpPr/>
      </xdr:nvSpPr>
      <xdr:spPr>
        <a:xfrm>
          <a:off x="8858250" y="8124825"/>
          <a:ext cx="142875" cy="17811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247650</xdr:colOff>
      <xdr:row>40</xdr:row>
      <xdr:rowOff>133350</xdr:rowOff>
    </xdr:from>
    <xdr:to>
      <xdr:col>19</xdr:col>
      <xdr:colOff>485775</xdr:colOff>
      <xdr:row>44</xdr:row>
      <xdr:rowOff>28575</xdr:rowOff>
    </xdr:to>
    <xdr:sp macro="" textlink="">
      <xdr:nvSpPr>
        <xdr:cNvPr id="5" name="テキスト ボックス 4"/>
        <xdr:cNvSpPr txBox="1"/>
      </xdr:nvSpPr>
      <xdr:spPr>
        <a:xfrm>
          <a:off x="9020175" y="8648700"/>
          <a:ext cx="238125" cy="84772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vert="wordArtVertRtl" wrap="square" rtlCol="0" anchor="ctr" anchorCtr="1"/>
        <a:lstStyle/>
        <a:p>
          <a:r>
            <a:rPr kumimoji="1" lang="ja-JP" altLang="en-US" sz="1100">
              <a:latin typeface="HG丸ｺﾞｼｯｸM-PRO" panose="020F0600000000000000" pitchFamily="50" charset="-128"/>
              <a:ea typeface="HG丸ｺﾞｼｯｸM-PRO" panose="020F0600000000000000" pitchFamily="50" charset="-128"/>
            </a:rPr>
            <a:t>複数回答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00"/>
  <sheetViews>
    <sheetView zoomScaleNormal="100" workbookViewId="0">
      <selection activeCell="A169" sqref="A169:XFD169"/>
    </sheetView>
  </sheetViews>
  <sheetFormatPr defaultRowHeight="13.5" x14ac:dyDescent="0.15"/>
  <cols>
    <col min="1" max="1" width="5.875" style="1" customWidth="1"/>
    <col min="2" max="2" width="5.875" style="70" bestFit="1" customWidth="1"/>
    <col min="3" max="6" width="5.375" style="70" bestFit="1" customWidth="1"/>
    <col min="7" max="8" width="3.375" style="70" bestFit="1" customWidth="1"/>
    <col min="9" max="9" width="9" style="70"/>
    <col min="10" max="10" width="8.375" style="70" customWidth="1"/>
    <col min="11" max="11" width="4.75" style="70" bestFit="1" customWidth="1"/>
    <col min="12" max="12" width="10.75" style="70" bestFit="1" customWidth="1"/>
    <col min="13" max="13" width="6.25" style="70" bestFit="1" customWidth="1"/>
    <col min="14" max="14" width="7.75" style="70" bestFit="1" customWidth="1"/>
    <col min="15" max="15" width="4.75" style="70" bestFit="1" customWidth="1"/>
    <col min="16" max="16" width="6.25" style="70" bestFit="1" customWidth="1"/>
    <col min="17" max="17" width="4.75" style="70" bestFit="1" customWidth="1"/>
    <col min="18" max="18" width="9" style="70"/>
    <col min="19" max="19" width="8.375" style="70" customWidth="1"/>
    <col min="20" max="29" width="4" style="70" customWidth="1"/>
    <col min="30" max="34" width="8.875" style="70" customWidth="1"/>
    <col min="35" max="35" width="6.25" style="70" bestFit="1" customWidth="1"/>
    <col min="36" max="36" width="9.25" style="70" bestFit="1" customWidth="1"/>
    <col min="37" max="37" width="10.75" style="70" bestFit="1" customWidth="1"/>
    <col min="38" max="39" width="6.25" style="70" bestFit="1" customWidth="1"/>
    <col min="40" max="40" width="9.25" style="70" bestFit="1" customWidth="1"/>
    <col min="41" max="41" width="10.75" style="70" bestFit="1" customWidth="1"/>
    <col min="42" max="42" width="6.25" style="70" bestFit="1" customWidth="1"/>
    <col min="43" max="16384" width="9" style="1"/>
  </cols>
  <sheetData>
    <row r="1" spans="1:42" ht="13.5" customHeight="1" x14ac:dyDescent="0.15">
      <c r="A1" s="65" t="s">
        <v>102</v>
      </c>
      <c r="B1" s="65"/>
      <c r="C1" s="65"/>
      <c r="D1" s="65"/>
      <c r="E1" s="65"/>
      <c r="F1" s="66"/>
      <c r="G1" s="47" t="s">
        <v>103</v>
      </c>
      <c r="H1" s="47"/>
      <c r="I1" s="47" t="s">
        <v>104</v>
      </c>
      <c r="J1" s="47"/>
      <c r="K1" s="47" t="s">
        <v>105</v>
      </c>
      <c r="L1" s="47"/>
      <c r="M1" s="47"/>
      <c r="N1" s="47"/>
      <c r="O1" s="47"/>
      <c r="P1" s="47"/>
      <c r="Q1" s="47"/>
      <c r="R1" s="47" t="s">
        <v>106</v>
      </c>
      <c r="S1" s="47"/>
      <c r="T1" s="47" t="s">
        <v>0</v>
      </c>
      <c r="U1" s="47"/>
      <c r="V1" s="47"/>
      <c r="W1" s="47"/>
      <c r="X1" s="47"/>
      <c r="Y1" s="47"/>
      <c r="Z1" s="47"/>
      <c r="AA1" s="47"/>
      <c r="AB1" s="47"/>
      <c r="AC1" s="47"/>
      <c r="AD1" s="47" t="s">
        <v>107</v>
      </c>
      <c r="AE1" s="47"/>
      <c r="AF1" s="47"/>
      <c r="AG1" s="47"/>
      <c r="AH1" s="47"/>
      <c r="AI1" s="47" t="s">
        <v>108</v>
      </c>
      <c r="AJ1" s="47"/>
      <c r="AK1" s="47"/>
      <c r="AL1" s="47"/>
      <c r="AM1" s="47" t="s">
        <v>109</v>
      </c>
      <c r="AN1" s="47"/>
      <c r="AO1" s="47"/>
      <c r="AP1" s="47"/>
    </row>
    <row r="2" spans="1:42" ht="11.25" x14ac:dyDescent="0.15">
      <c r="A2" s="69" t="s">
        <v>2</v>
      </c>
      <c r="B2" s="69" t="s">
        <v>3</v>
      </c>
      <c r="C2" s="69" t="s">
        <v>4</v>
      </c>
      <c r="D2" s="69" t="s">
        <v>5</v>
      </c>
      <c r="E2" s="69" t="s">
        <v>6</v>
      </c>
      <c r="F2" s="69" t="s">
        <v>7</v>
      </c>
      <c r="G2" s="69" t="s">
        <v>8</v>
      </c>
      <c r="H2" s="69" t="s">
        <v>9</v>
      </c>
      <c r="I2" s="69" t="s">
        <v>10</v>
      </c>
      <c r="J2" s="69" t="s">
        <v>11</v>
      </c>
      <c r="K2" s="69" t="s">
        <v>12</v>
      </c>
      <c r="L2" s="69" t="s">
        <v>110</v>
      </c>
      <c r="M2" s="69" t="s">
        <v>111</v>
      </c>
      <c r="N2" s="69" t="s">
        <v>112</v>
      </c>
      <c r="O2" s="69" t="s">
        <v>13</v>
      </c>
      <c r="P2" s="69" t="s">
        <v>113</v>
      </c>
      <c r="Q2" s="69" t="s">
        <v>63</v>
      </c>
      <c r="R2" s="69" t="s">
        <v>10</v>
      </c>
      <c r="S2" s="69" t="s">
        <v>11</v>
      </c>
      <c r="T2" s="69">
        <v>1</v>
      </c>
      <c r="U2" s="69">
        <v>2</v>
      </c>
      <c r="V2" s="69">
        <v>3</v>
      </c>
      <c r="W2" s="69">
        <v>4</v>
      </c>
      <c r="X2" s="69">
        <v>5</v>
      </c>
      <c r="Y2" s="69">
        <v>6</v>
      </c>
      <c r="Z2" s="69">
        <v>7</v>
      </c>
      <c r="AA2" s="69">
        <v>8</v>
      </c>
      <c r="AB2" s="69">
        <v>9</v>
      </c>
      <c r="AC2" s="69">
        <v>10</v>
      </c>
      <c r="AD2" s="69" t="s">
        <v>114</v>
      </c>
      <c r="AE2" s="69" t="s">
        <v>115</v>
      </c>
      <c r="AF2" s="69" t="s">
        <v>116</v>
      </c>
      <c r="AG2" s="69" t="s">
        <v>117</v>
      </c>
      <c r="AH2" s="69" t="s">
        <v>118</v>
      </c>
      <c r="AI2" s="69" t="s">
        <v>119</v>
      </c>
      <c r="AJ2" s="69" t="s">
        <v>14</v>
      </c>
      <c r="AK2" s="69" t="s">
        <v>15</v>
      </c>
      <c r="AL2" s="69" t="s">
        <v>16</v>
      </c>
      <c r="AM2" s="69" t="s">
        <v>119</v>
      </c>
      <c r="AN2" s="69" t="s">
        <v>14</v>
      </c>
      <c r="AO2" s="69" t="s">
        <v>15</v>
      </c>
      <c r="AP2" s="69" t="s">
        <v>17</v>
      </c>
    </row>
    <row r="3" spans="1:42" x14ac:dyDescent="0.15">
      <c r="E3" s="70">
        <v>1</v>
      </c>
      <c r="H3" s="70">
        <v>1</v>
      </c>
      <c r="J3" s="70">
        <v>1</v>
      </c>
      <c r="K3" s="70">
        <v>1</v>
      </c>
      <c r="R3" s="70">
        <v>1</v>
      </c>
      <c r="T3" s="70" t="s">
        <v>120</v>
      </c>
      <c r="V3" s="70" t="s">
        <v>120</v>
      </c>
      <c r="X3" s="70" t="s">
        <v>120</v>
      </c>
      <c r="AK3" s="70">
        <v>1</v>
      </c>
      <c r="AO3" s="70">
        <v>1</v>
      </c>
    </row>
    <row r="4" spans="1:42" x14ac:dyDescent="0.15">
      <c r="D4" s="70">
        <v>1</v>
      </c>
      <c r="J4" s="70">
        <v>1</v>
      </c>
      <c r="S4" s="70">
        <v>1</v>
      </c>
      <c r="T4" s="70" t="s">
        <v>120</v>
      </c>
      <c r="U4" s="70" t="s">
        <v>121</v>
      </c>
      <c r="V4" s="70" t="s">
        <v>121</v>
      </c>
      <c r="W4" s="70" t="s">
        <v>121</v>
      </c>
      <c r="X4" s="70" t="s">
        <v>121</v>
      </c>
      <c r="Y4" s="70" t="s">
        <v>120</v>
      </c>
      <c r="Z4" s="70" t="s">
        <v>121</v>
      </c>
      <c r="AA4" s="70" t="s">
        <v>121</v>
      </c>
      <c r="AB4" s="70" t="s">
        <v>121</v>
      </c>
      <c r="AC4" s="70" t="s">
        <v>120</v>
      </c>
      <c r="AE4" s="70">
        <v>1</v>
      </c>
      <c r="AK4" s="70">
        <v>1</v>
      </c>
      <c r="AP4" s="70">
        <v>1</v>
      </c>
    </row>
    <row r="5" spans="1:42" x14ac:dyDescent="0.15">
      <c r="E5" s="70">
        <v>1</v>
      </c>
      <c r="G5" s="70">
        <v>1</v>
      </c>
      <c r="I5" s="70">
        <v>1</v>
      </c>
      <c r="K5" s="70">
        <v>1</v>
      </c>
      <c r="L5" s="70">
        <v>1</v>
      </c>
      <c r="R5" s="70">
        <v>1</v>
      </c>
      <c r="T5" s="70" t="s">
        <v>120</v>
      </c>
      <c r="U5" s="70" t="s">
        <v>120</v>
      </c>
      <c r="V5" s="70" t="s">
        <v>120</v>
      </c>
      <c r="W5" s="70" t="s">
        <v>121</v>
      </c>
      <c r="X5" s="70" t="s">
        <v>121</v>
      </c>
      <c r="Y5" s="70" t="s">
        <v>121</v>
      </c>
      <c r="Z5" s="70" t="s">
        <v>120</v>
      </c>
      <c r="AA5" s="70" t="s">
        <v>120</v>
      </c>
      <c r="AB5" s="70" t="s">
        <v>120</v>
      </c>
      <c r="AC5" s="70" t="s">
        <v>121</v>
      </c>
      <c r="AE5" s="70">
        <v>1</v>
      </c>
      <c r="AK5" s="70">
        <v>1</v>
      </c>
      <c r="AN5" s="70">
        <v>1</v>
      </c>
    </row>
    <row r="6" spans="1:42" x14ac:dyDescent="0.15">
      <c r="E6" s="70">
        <v>1</v>
      </c>
      <c r="G6" s="70">
        <v>1</v>
      </c>
      <c r="I6" s="70">
        <v>1</v>
      </c>
      <c r="L6" s="70">
        <v>1</v>
      </c>
      <c r="S6" s="70">
        <v>1</v>
      </c>
      <c r="T6" s="70" t="s">
        <v>120</v>
      </c>
      <c r="AE6" s="70">
        <v>1</v>
      </c>
      <c r="AK6" s="70">
        <v>1</v>
      </c>
      <c r="AP6" s="70">
        <v>1</v>
      </c>
    </row>
    <row r="7" spans="1:42" x14ac:dyDescent="0.15">
      <c r="E7" s="70">
        <v>1</v>
      </c>
      <c r="H7" s="70">
        <v>1</v>
      </c>
      <c r="I7" s="70">
        <v>1</v>
      </c>
      <c r="K7" s="70">
        <v>1</v>
      </c>
      <c r="Q7" s="70">
        <v>1</v>
      </c>
      <c r="S7" s="70">
        <v>1</v>
      </c>
      <c r="T7" s="70" t="s">
        <v>120</v>
      </c>
      <c r="AB7" s="70" t="s">
        <v>120</v>
      </c>
      <c r="AC7" s="70" t="s">
        <v>121</v>
      </c>
      <c r="AE7" s="70">
        <v>1</v>
      </c>
      <c r="AJ7" s="70">
        <v>1</v>
      </c>
      <c r="AP7" s="70">
        <v>1</v>
      </c>
    </row>
    <row r="8" spans="1:42" x14ac:dyDescent="0.15">
      <c r="E8" s="70">
        <v>1</v>
      </c>
      <c r="G8" s="70">
        <v>1</v>
      </c>
      <c r="I8" s="70">
        <v>1</v>
      </c>
      <c r="K8" s="70">
        <v>1</v>
      </c>
      <c r="S8" s="70">
        <v>1</v>
      </c>
      <c r="T8" s="70" t="s">
        <v>120</v>
      </c>
      <c r="U8" s="70" t="s">
        <v>121</v>
      </c>
      <c r="V8" s="70" t="s">
        <v>120</v>
      </c>
      <c r="W8" s="70" t="s">
        <v>121</v>
      </c>
      <c r="X8" s="70" t="s">
        <v>121</v>
      </c>
      <c r="Y8" s="70" t="s">
        <v>121</v>
      </c>
      <c r="Z8" s="70" t="s">
        <v>120</v>
      </c>
      <c r="AA8" s="70" t="s">
        <v>121</v>
      </c>
      <c r="AB8" s="70" t="s">
        <v>120</v>
      </c>
      <c r="AC8" s="70" t="s">
        <v>121</v>
      </c>
      <c r="AE8" s="70">
        <v>1</v>
      </c>
      <c r="AL8" s="70">
        <v>1</v>
      </c>
      <c r="AP8" s="70">
        <v>1</v>
      </c>
    </row>
    <row r="9" spans="1:42" x14ac:dyDescent="0.15">
      <c r="E9" s="70">
        <v>1</v>
      </c>
      <c r="H9" s="70">
        <v>1</v>
      </c>
      <c r="I9" s="70">
        <v>1</v>
      </c>
      <c r="M9" s="70">
        <v>1</v>
      </c>
      <c r="R9" s="70">
        <v>1</v>
      </c>
      <c r="T9" s="70" t="s">
        <v>120</v>
      </c>
      <c r="X9" s="70" t="s">
        <v>120</v>
      </c>
      <c r="Z9" s="70" t="s">
        <v>120</v>
      </c>
      <c r="AJ9" s="70">
        <v>1</v>
      </c>
      <c r="AN9" s="70">
        <v>1</v>
      </c>
    </row>
    <row r="10" spans="1:42" x14ac:dyDescent="0.15">
      <c r="E10" s="70">
        <v>1</v>
      </c>
      <c r="H10" s="70">
        <v>1</v>
      </c>
      <c r="S10" s="70">
        <v>1</v>
      </c>
      <c r="AK10" s="70">
        <v>1</v>
      </c>
      <c r="AP10" s="70">
        <v>1</v>
      </c>
    </row>
    <row r="11" spans="1:42" x14ac:dyDescent="0.15">
      <c r="E11" s="70">
        <v>1</v>
      </c>
      <c r="H11" s="70">
        <v>1</v>
      </c>
      <c r="I11" s="70">
        <v>1</v>
      </c>
      <c r="K11" s="70">
        <v>1</v>
      </c>
      <c r="M11" s="70">
        <v>1</v>
      </c>
      <c r="N11" s="70">
        <v>1</v>
      </c>
      <c r="S11" s="70">
        <v>1</v>
      </c>
      <c r="T11" s="70" t="s">
        <v>120</v>
      </c>
      <c r="U11" s="70" t="s">
        <v>121</v>
      </c>
      <c r="V11" s="70" t="s">
        <v>121</v>
      </c>
      <c r="W11" s="70" t="s">
        <v>121</v>
      </c>
      <c r="X11" s="70" t="s">
        <v>120</v>
      </c>
      <c r="Y11" s="70" t="s">
        <v>121</v>
      </c>
      <c r="Z11" s="70" t="s">
        <v>120</v>
      </c>
      <c r="AA11" s="70" t="s">
        <v>121</v>
      </c>
      <c r="AB11" s="70" t="s">
        <v>121</v>
      </c>
      <c r="AC11" s="70" t="s">
        <v>120</v>
      </c>
      <c r="AE11" s="70">
        <v>1</v>
      </c>
      <c r="AK11" s="70">
        <v>1</v>
      </c>
      <c r="AP11" s="70">
        <v>1</v>
      </c>
    </row>
    <row r="12" spans="1:42" x14ac:dyDescent="0.15">
      <c r="E12" s="70">
        <v>1</v>
      </c>
      <c r="G12" s="70">
        <v>1</v>
      </c>
      <c r="I12" s="70">
        <v>1</v>
      </c>
      <c r="N12" s="70">
        <v>1</v>
      </c>
      <c r="T12" s="70" t="s">
        <v>120</v>
      </c>
      <c r="U12" s="70" t="s">
        <v>121</v>
      </c>
      <c r="V12" s="70" t="s">
        <v>120</v>
      </c>
      <c r="W12" s="70" t="s">
        <v>121</v>
      </c>
      <c r="X12" s="70" t="s">
        <v>120</v>
      </c>
      <c r="Y12" s="70" t="s">
        <v>121</v>
      </c>
      <c r="Z12" s="70" t="s">
        <v>121</v>
      </c>
      <c r="AA12" s="70" t="s">
        <v>121</v>
      </c>
      <c r="AB12" s="70" t="s">
        <v>121</v>
      </c>
      <c r="AC12" s="70" t="s">
        <v>121</v>
      </c>
      <c r="AE12" s="70">
        <v>1</v>
      </c>
      <c r="AL12" s="70">
        <v>1</v>
      </c>
      <c r="AP12" s="70">
        <v>1</v>
      </c>
    </row>
    <row r="13" spans="1:42" x14ac:dyDescent="0.15">
      <c r="F13" s="70">
        <v>1</v>
      </c>
      <c r="H13" s="70">
        <v>1</v>
      </c>
      <c r="J13" s="70">
        <v>1</v>
      </c>
      <c r="P13" s="70">
        <v>1</v>
      </c>
      <c r="S13" s="70">
        <v>1</v>
      </c>
      <c r="T13" s="70" t="s">
        <v>120</v>
      </c>
      <c r="U13" s="70" t="s">
        <v>120</v>
      </c>
      <c r="Y13" s="70" t="s">
        <v>120</v>
      </c>
      <c r="AK13" s="70">
        <v>1</v>
      </c>
      <c r="AN13" s="70">
        <v>1</v>
      </c>
    </row>
    <row r="14" spans="1:42" x14ac:dyDescent="0.15">
      <c r="F14" s="70">
        <v>1</v>
      </c>
      <c r="H14" s="70">
        <v>1</v>
      </c>
      <c r="I14" s="70">
        <v>1</v>
      </c>
      <c r="T14" s="70" t="s">
        <v>121</v>
      </c>
      <c r="U14" s="70" t="s">
        <v>121</v>
      </c>
      <c r="V14" s="70" t="s">
        <v>121</v>
      </c>
      <c r="W14" s="70" t="s">
        <v>121</v>
      </c>
      <c r="X14" s="70" t="s">
        <v>121</v>
      </c>
      <c r="Y14" s="70" t="s">
        <v>121</v>
      </c>
      <c r="Z14" s="70" t="s">
        <v>121</v>
      </c>
      <c r="AA14" s="70" t="s">
        <v>121</v>
      </c>
      <c r="AB14" s="70" t="s">
        <v>121</v>
      </c>
      <c r="AC14" s="70" t="s">
        <v>121</v>
      </c>
      <c r="AL14" s="70">
        <v>1</v>
      </c>
      <c r="AO14" s="70">
        <v>1</v>
      </c>
    </row>
    <row r="15" spans="1:42" x14ac:dyDescent="0.15">
      <c r="D15" s="70">
        <v>1</v>
      </c>
      <c r="H15" s="70">
        <v>1</v>
      </c>
      <c r="J15" s="70">
        <v>1</v>
      </c>
      <c r="S15" s="70">
        <v>1</v>
      </c>
      <c r="AE15" s="70">
        <v>1</v>
      </c>
      <c r="AK15" s="70">
        <v>1</v>
      </c>
      <c r="AO15" s="70">
        <v>1</v>
      </c>
    </row>
    <row r="16" spans="1:42" x14ac:dyDescent="0.15">
      <c r="E16" s="70">
        <v>1</v>
      </c>
      <c r="G16" s="70">
        <v>1</v>
      </c>
      <c r="J16" s="70">
        <v>1</v>
      </c>
      <c r="R16" s="70">
        <v>1</v>
      </c>
      <c r="T16" s="70" t="s">
        <v>121</v>
      </c>
      <c r="U16" s="70" t="s">
        <v>120</v>
      </c>
      <c r="V16" s="70" t="s">
        <v>121</v>
      </c>
      <c r="W16" s="70" t="s">
        <v>121</v>
      </c>
      <c r="X16" s="70" t="s">
        <v>121</v>
      </c>
      <c r="Y16" s="70" t="s">
        <v>120</v>
      </c>
      <c r="Z16" s="70" t="s">
        <v>121</v>
      </c>
      <c r="AA16" s="70" t="s">
        <v>121</v>
      </c>
      <c r="AB16" s="70" t="s">
        <v>120</v>
      </c>
      <c r="AC16" s="70" t="s">
        <v>121</v>
      </c>
      <c r="AG16" s="70">
        <v>1</v>
      </c>
      <c r="AK16" s="70">
        <v>1</v>
      </c>
      <c r="AO16" s="70">
        <v>1</v>
      </c>
    </row>
    <row r="17" spans="4:42" x14ac:dyDescent="0.15">
      <c r="E17" s="70">
        <v>1</v>
      </c>
      <c r="H17" s="70">
        <v>1</v>
      </c>
      <c r="J17" s="70">
        <v>1</v>
      </c>
      <c r="K17" s="70">
        <v>1</v>
      </c>
      <c r="S17" s="70">
        <v>1</v>
      </c>
      <c r="T17" s="70" t="s">
        <v>120</v>
      </c>
      <c r="U17" s="70" t="s">
        <v>121</v>
      </c>
      <c r="V17" s="70" t="s">
        <v>121</v>
      </c>
      <c r="W17" s="70" t="s">
        <v>121</v>
      </c>
      <c r="X17" s="70" t="s">
        <v>121</v>
      </c>
      <c r="Y17" s="70" t="s">
        <v>121</v>
      </c>
      <c r="Z17" s="70" t="s">
        <v>120</v>
      </c>
      <c r="AA17" s="70" t="s">
        <v>121</v>
      </c>
      <c r="AB17" s="70" t="s">
        <v>120</v>
      </c>
      <c r="AC17" s="70" t="s">
        <v>120</v>
      </c>
      <c r="AG17" s="70">
        <v>1</v>
      </c>
      <c r="AK17" s="70">
        <v>1</v>
      </c>
      <c r="AP17" s="70">
        <v>1</v>
      </c>
    </row>
    <row r="18" spans="4:42" x14ac:dyDescent="0.15">
      <c r="D18" s="70">
        <v>1</v>
      </c>
      <c r="G18" s="70">
        <v>1</v>
      </c>
      <c r="J18" s="70">
        <v>1</v>
      </c>
      <c r="R18" s="70">
        <v>1</v>
      </c>
      <c r="T18" s="70" t="s">
        <v>120</v>
      </c>
      <c r="U18" s="70" t="s">
        <v>120</v>
      </c>
      <c r="AC18" s="70" t="s">
        <v>120</v>
      </c>
      <c r="AF18" s="70">
        <v>1</v>
      </c>
      <c r="AL18" s="70">
        <v>1</v>
      </c>
      <c r="AP18" s="70">
        <v>1</v>
      </c>
    </row>
    <row r="19" spans="4:42" x14ac:dyDescent="0.15">
      <c r="F19" s="70">
        <v>1</v>
      </c>
      <c r="H19" s="70">
        <v>1</v>
      </c>
      <c r="J19" s="70">
        <v>1</v>
      </c>
      <c r="T19" s="70" t="s">
        <v>120</v>
      </c>
      <c r="U19" s="70" t="s">
        <v>120</v>
      </c>
      <c r="V19" s="70" t="s">
        <v>120</v>
      </c>
      <c r="W19" s="70" t="s">
        <v>120</v>
      </c>
      <c r="X19" s="70" t="s">
        <v>121</v>
      </c>
      <c r="Y19" s="70" t="s">
        <v>121</v>
      </c>
      <c r="Z19" s="70" t="s">
        <v>120</v>
      </c>
      <c r="AA19" s="70" t="s">
        <v>121</v>
      </c>
      <c r="AB19" s="70" t="s">
        <v>120</v>
      </c>
      <c r="AC19" s="70" t="s">
        <v>121</v>
      </c>
      <c r="AG19" s="70">
        <v>1</v>
      </c>
      <c r="AL19" s="70">
        <v>1</v>
      </c>
      <c r="AP19" s="70">
        <v>1</v>
      </c>
    </row>
    <row r="20" spans="4:42" x14ac:dyDescent="0.15">
      <c r="F20" s="70">
        <v>1</v>
      </c>
      <c r="H20" s="70">
        <v>1</v>
      </c>
      <c r="S20" s="70">
        <v>1</v>
      </c>
      <c r="T20" s="70" t="s">
        <v>121</v>
      </c>
      <c r="U20" s="70" t="s">
        <v>121</v>
      </c>
      <c r="V20" s="70" t="s">
        <v>121</v>
      </c>
      <c r="W20" s="70" t="s">
        <v>121</v>
      </c>
      <c r="X20" s="70" t="s">
        <v>121</v>
      </c>
      <c r="Z20" s="70" t="s">
        <v>121</v>
      </c>
      <c r="AB20" s="70" t="s">
        <v>121</v>
      </c>
      <c r="AC20" s="70" t="s">
        <v>121</v>
      </c>
      <c r="AO20" s="70">
        <v>1</v>
      </c>
    </row>
    <row r="21" spans="4:42" x14ac:dyDescent="0.15">
      <c r="E21" s="70">
        <v>1</v>
      </c>
      <c r="H21" s="70">
        <v>1</v>
      </c>
      <c r="J21" s="70">
        <v>1</v>
      </c>
      <c r="S21" s="70">
        <v>1</v>
      </c>
      <c r="T21" s="70" t="s">
        <v>120</v>
      </c>
      <c r="AE21" s="70">
        <v>1</v>
      </c>
      <c r="AK21" s="70">
        <v>1</v>
      </c>
      <c r="AP21" s="70">
        <v>1</v>
      </c>
    </row>
    <row r="22" spans="4:42" x14ac:dyDescent="0.15">
      <c r="E22" s="70">
        <v>1</v>
      </c>
      <c r="H22" s="70">
        <v>1</v>
      </c>
      <c r="J22" s="70">
        <v>1</v>
      </c>
      <c r="S22" s="70">
        <v>1</v>
      </c>
      <c r="T22" s="70" t="s">
        <v>120</v>
      </c>
      <c r="AE22" s="70">
        <v>1</v>
      </c>
      <c r="AK22" s="70">
        <v>1</v>
      </c>
      <c r="AP22" s="70">
        <v>1</v>
      </c>
    </row>
    <row r="23" spans="4:42" x14ac:dyDescent="0.15">
      <c r="D23" s="70">
        <v>1</v>
      </c>
      <c r="H23" s="70">
        <v>1</v>
      </c>
      <c r="I23" s="70">
        <v>1</v>
      </c>
      <c r="R23" s="70">
        <v>1</v>
      </c>
      <c r="Y23" s="70" t="s">
        <v>120</v>
      </c>
      <c r="AC23" s="70" t="s">
        <v>120</v>
      </c>
      <c r="AE23" s="70">
        <v>1</v>
      </c>
      <c r="AK23" s="70">
        <v>1</v>
      </c>
      <c r="AP23" s="70">
        <v>1</v>
      </c>
    </row>
    <row r="24" spans="4:42" x14ac:dyDescent="0.15">
      <c r="F24" s="70">
        <v>1</v>
      </c>
      <c r="H24" s="70">
        <v>1</v>
      </c>
      <c r="J24" s="70">
        <v>1</v>
      </c>
      <c r="R24" s="70">
        <v>1</v>
      </c>
      <c r="T24" s="70" t="s">
        <v>120</v>
      </c>
      <c r="V24" s="70" t="s">
        <v>120</v>
      </c>
      <c r="X24" s="70" t="s">
        <v>120</v>
      </c>
      <c r="AE24" s="70">
        <v>1</v>
      </c>
      <c r="AK24" s="70">
        <v>1</v>
      </c>
      <c r="AO24" s="70">
        <v>1</v>
      </c>
    </row>
    <row r="25" spans="4:42" x14ac:dyDescent="0.15">
      <c r="E25" s="70">
        <v>1</v>
      </c>
      <c r="I25" s="70">
        <v>1</v>
      </c>
      <c r="K25" s="70">
        <v>1</v>
      </c>
      <c r="R25" s="70">
        <v>1</v>
      </c>
      <c r="T25" s="70" t="s">
        <v>120</v>
      </c>
      <c r="U25" s="70" t="s">
        <v>120</v>
      </c>
      <c r="V25" s="70" t="s">
        <v>121</v>
      </c>
      <c r="W25" s="70" t="s">
        <v>121</v>
      </c>
      <c r="X25" s="70" t="s">
        <v>120</v>
      </c>
      <c r="Y25" s="70" t="s">
        <v>121</v>
      </c>
      <c r="Z25" s="70" t="s">
        <v>120</v>
      </c>
      <c r="AA25" s="70" t="s">
        <v>121</v>
      </c>
      <c r="AB25" s="70" t="s">
        <v>121</v>
      </c>
      <c r="AC25" s="70" t="s">
        <v>120</v>
      </c>
      <c r="AF25" s="70">
        <v>1</v>
      </c>
      <c r="AL25" s="70">
        <v>1</v>
      </c>
      <c r="AP25" s="70">
        <v>1</v>
      </c>
    </row>
    <row r="26" spans="4:42" x14ac:dyDescent="0.15">
      <c r="F26" s="70">
        <v>1</v>
      </c>
      <c r="H26" s="70">
        <v>1</v>
      </c>
      <c r="S26" s="70">
        <v>1</v>
      </c>
      <c r="T26" s="70" t="s">
        <v>121</v>
      </c>
      <c r="U26" s="70" t="s">
        <v>121</v>
      </c>
      <c r="V26" s="70" t="s">
        <v>121</v>
      </c>
      <c r="W26" s="70" t="s">
        <v>121</v>
      </c>
      <c r="X26" s="70" t="s">
        <v>121</v>
      </c>
      <c r="Y26" s="70" t="s">
        <v>121</v>
      </c>
      <c r="Z26" s="70" t="s">
        <v>121</v>
      </c>
      <c r="AA26" s="70" t="s">
        <v>121</v>
      </c>
      <c r="AB26" s="70" t="s">
        <v>121</v>
      </c>
      <c r="AC26" s="70" t="s">
        <v>121</v>
      </c>
      <c r="AO26" s="70">
        <v>1</v>
      </c>
    </row>
    <row r="27" spans="4:42" x14ac:dyDescent="0.15">
      <c r="D27" s="70">
        <v>1</v>
      </c>
      <c r="I27" s="70">
        <v>1</v>
      </c>
      <c r="L27" s="70">
        <v>1</v>
      </c>
      <c r="R27" s="70">
        <v>1</v>
      </c>
      <c r="T27" s="70" t="s">
        <v>121</v>
      </c>
      <c r="U27" s="70" t="s">
        <v>121</v>
      </c>
      <c r="V27" s="70" t="s">
        <v>121</v>
      </c>
      <c r="W27" s="70" t="s">
        <v>121</v>
      </c>
      <c r="X27" s="70" t="s">
        <v>121</v>
      </c>
      <c r="Y27" s="70" t="s">
        <v>121</v>
      </c>
      <c r="Z27" s="70" t="s">
        <v>121</v>
      </c>
      <c r="AA27" s="70" t="s">
        <v>121</v>
      </c>
      <c r="AB27" s="70" t="s">
        <v>121</v>
      </c>
      <c r="AC27" s="70" t="s">
        <v>121</v>
      </c>
      <c r="AE27" s="70">
        <v>1</v>
      </c>
      <c r="AK27" s="70">
        <v>1</v>
      </c>
      <c r="AO27" s="70">
        <v>1</v>
      </c>
    </row>
    <row r="28" spans="4:42" x14ac:dyDescent="0.15">
      <c r="E28" s="70">
        <v>1</v>
      </c>
      <c r="G28" s="70">
        <v>1</v>
      </c>
      <c r="J28" s="70">
        <v>1</v>
      </c>
      <c r="S28" s="70">
        <v>1</v>
      </c>
      <c r="T28" s="70" t="s">
        <v>121</v>
      </c>
      <c r="U28" s="70" t="s">
        <v>121</v>
      </c>
      <c r="V28" s="70" t="s">
        <v>121</v>
      </c>
      <c r="W28" s="70" t="s">
        <v>121</v>
      </c>
      <c r="AK28" s="70">
        <v>1</v>
      </c>
      <c r="AO28" s="70">
        <v>1</v>
      </c>
    </row>
    <row r="29" spans="4:42" x14ac:dyDescent="0.15">
      <c r="E29" s="70">
        <v>1</v>
      </c>
      <c r="H29" s="70">
        <v>1</v>
      </c>
      <c r="I29" s="70">
        <v>1</v>
      </c>
      <c r="S29" s="70">
        <v>1</v>
      </c>
      <c r="T29" s="70" t="s">
        <v>120</v>
      </c>
      <c r="U29" s="70" t="s">
        <v>121</v>
      </c>
      <c r="V29" s="70" t="s">
        <v>121</v>
      </c>
      <c r="W29" s="70" t="s">
        <v>121</v>
      </c>
      <c r="X29" s="70" t="s">
        <v>121</v>
      </c>
      <c r="Y29" s="70" t="s">
        <v>121</v>
      </c>
      <c r="Z29" s="70" t="s">
        <v>120</v>
      </c>
      <c r="AA29" s="70" t="s">
        <v>121</v>
      </c>
      <c r="AB29" s="70" t="s">
        <v>121</v>
      </c>
      <c r="AC29" s="70" t="s">
        <v>121</v>
      </c>
      <c r="AE29" s="70">
        <v>1</v>
      </c>
      <c r="AK29" s="70">
        <v>1</v>
      </c>
      <c r="AO29" s="70">
        <v>1</v>
      </c>
    </row>
    <row r="30" spans="4:42" x14ac:dyDescent="0.15">
      <c r="E30" s="70">
        <v>1</v>
      </c>
      <c r="G30" s="70">
        <v>1</v>
      </c>
      <c r="J30" s="70">
        <v>1</v>
      </c>
      <c r="S30" s="70">
        <v>1</v>
      </c>
      <c r="T30" s="70" t="s">
        <v>121</v>
      </c>
      <c r="U30" s="70" t="s">
        <v>120</v>
      </c>
      <c r="V30" s="70" t="s">
        <v>121</v>
      </c>
      <c r="W30" s="70" t="s">
        <v>121</v>
      </c>
      <c r="X30" s="70" t="s">
        <v>122</v>
      </c>
      <c r="Y30" s="70" t="s">
        <v>122</v>
      </c>
      <c r="Z30" s="70" t="s">
        <v>121</v>
      </c>
      <c r="AA30" s="70" t="s">
        <v>121</v>
      </c>
      <c r="AB30" s="70" t="s">
        <v>121</v>
      </c>
      <c r="AC30" s="70" t="s">
        <v>121</v>
      </c>
      <c r="AE30" s="70">
        <v>1</v>
      </c>
      <c r="AK30" s="70">
        <v>1</v>
      </c>
      <c r="AO30" s="70">
        <v>1</v>
      </c>
    </row>
    <row r="31" spans="4:42" x14ac:dyDescent="0.15">
      <c r="E31" s="70">
        <v>1</v>
      </c>
      <c r="G31" s="70">
        <v>1</v>
      </c>
      <c r="J31" s="70">
        <v>1</v>
      </c>
      <c r="R31" s="70">
        <v>1</v>
      </c>
      <c r="T31" s="70" t="s">
        <v>120</v>
      </c>
      <c r="U31" s="70" t="s">
        <v>121</v>
      </c>
      <c r="V31" s="70" t="s">
        <v>121</v>
      </c>
      <c r="W31" s="70" t="s">
        <v>121</v>
      </c>
      <c r="X31" s="70" t="s">
        <v>120</v>
      </c>
      <c r="Y31" s="70" t="s">
        <v>120</v>
      </c>
      <c r="Z31" s="70" t="s">
        <v>120</v>
      </c>
      <c r="AA31" s="70" t="s">
        <v>120</v>
      </c>
      <c r="AB31" s="70" t="s">
        <v>120</v>
      </c>
      <c r="AC31" s="70" t="s">
        <v>121</v>
      </c>
      <c r="AE31" s="70">
        <v>1</v>
      </c>
      <c r="AK31" s="70">
        <v>1</v>
      </c>
      <c r="AO31" s="70">
        <v>1</v>
      </c>
    </row>
    <row r="32" spans="4:42" x14ac:dyDescent="0.15">
      <c r="E32" s="70">
        <v>1</v>
      </c>
      <c r="H32" s="70">
        <v>1</v>
      </c>
      <c r="J32" s="70">
        <v>1</v>
      </c>
      <c r="P32" s="70">
        <v>1</v>
      </c>
      <c r="R32" s="70">
        <v>1</v>
      </c>
      <c r="T32" s="70" t="s">
        <v>120</v>
      </c>
      <c r="U32" s="70" t="s">
        <v>121</v>
      </c>
      <c r="V32" s="70" t="s">
        <v>120</v>
      </c>
      <c r="W32" s="70" t="s">
        <v>120</v>
      </c>
      <c r="X32" s="70" t="s">
        <v>120</v>
      </c>
      <c r="Y32" s="70" t="s">
        <v>120</v>
      </c>
      <c r="Z32" s="70" t="s">
        <v>120</v>
      </c>
      <c r="AA32" s="70" t="s">
        <v>120</v>
      </c>
      <c r="AB32" s="70" t="s">
        <v>120</v>
      </c>
      <c r="AC32" s="70" t="s">
        <v>120</v>
      </c>
      <c r="AJ32" s="70">
        <v>1</v>
      </c>
      <c r="AN32" s="70">
        <v>1</v>
      </c>
    </row>
    <row r="33" spans="2:42" x14ac:dyDescent="0.15">
      <c r="E33" s="70">
        <v>1</v>
      </c>
      <c r="G33" s="70">
        <v>1</v>
      </c>
      <c r="I33" s="70">
        <v>1</v>
      </c>
      <c r="K33" s="70">
        <v>1</v>
      </c>
      <c r="N33" s="70">
        <v>1</v>
      </c>
      <c r="R33" s="70">
        <v>1</v>
      </c>
      <c r="T33" s="70" t="s">
        <v>120</v>
      </c>
      <c r="X33" s="70" t="s">
        <v>120</v>
      </c>
      <c r="Z33" s="70" t="s">
        <v>120</v>
      </c>
      <c r="AC33" s="70" t="s">
        <v>120</v>
      </c>
      <c r="AG33" s="70">
        <v>1</v>
      </c>
      <c r="AL33" s="70">
        <v>1</v>
      </c>
      <c r="AO33" s="70">
        <v>1</v>
      </c>
    </row>
    <row r="34" spans="2:42" x14ac:dyDescent="0.15">
      <c r="D34" s="70">
        <v>1</v>
      </c>
      <c r="H34" s="70">
        <v>1</v>
      </c>
      <c r="J34" s="70">
        <v>1</v>
      </c>
      <c r="R34" s="70">
        <v>1</v>
      </c>
      <c r="T34" s="70" t="s">
        <v>120</v>
      </c>
      <c r="U34" s="70" t="s">
        <v>120</v>
      </c>
      <c r="X34" s="70" t="s">
        <v>120</v>
      </c>
      <c r="AK34" s="70">
        <v>1</v>
      </c>
      <c r="AO34" s="70">
        <v>1</v>
      </c>
    </row>
    <row r="35" spans="2:42" x14ac:dyDescent="0.15">
      <c r="F35" s="70">
        <v>1</v>
      </c>
      <c r="H35" s="70">
        <v>1</v>
      </c>
      <c r="I35" s="70">
        <v>1</v>
      </c>
      <c r="K35" s="70">
        <v>1</v>
      </c>
      <c r="S35" s="70">
        <v>1</v>
      </c>
      <c r="W35" s="70" t="s">
        <v>120</v>
      </c>
      <c r="AE35" s="70">
        <v>1</v>
      </c>
      <c r="AK35" s="70">
        <v>1</v>
      </c>
      <c r="AP35" s="70">
        <v>1</v>
      </c>
    </row>
    <row r="36" spans="2:42" x14ac:dyDescent="0.15">
      <c r="D36" s="70">
        <v>1</v>
      </c>
      <c r="G36" s="70">
        <v>1</v>
      </c>
      <c r="J36" s="70">
        <v>1</v>
      </c>
      <c r="S36" s="70">
        <v>1</v>
      </c>
      <c r="T36" s="70" t="s">
        <v>120</v>
      </c>
      <c r="U36" s="70" t="s">
        <v>121</v>
      </c>
      <c r="V36" s="70" t="s">
        <v>120</v>
      </c>
      <c r="W36" s="70" t="s">
        <v>120</v>
      </c>
      <c r="X36" s="70" t="s">
        <v>120</v>
      </c>
      <c r="Y36" s="70" t="s">
        <v>120</v>
      </c>
      <c r="Z36" s="70" t="s">
        <v>120</v>
      </c>
      <c r="AA36" s="70" t="s">
        <v>120</v>
      </c>
      <c r="AB36" s="70" t="s">
        <v>120</v>
      </c>
      <c r="AC36" s="70" t="s">
        <v>120</v>
      </c>
      <c r="AF36" s="70">
        <v>1</v>
      </c>
      <c r="AK36" s="70">
        <v>1</v>
      </c>
      <c r="AP36" s="70">
        <v>1</v>
      </c>
    </row>
    <row r="37" spans="2:42" x14ac:dyDescent="0.15">
      <c r="C37" s="70">
        <v>1</v>
      </c>
      <c r="H37" s="70">
        <v>1</v>
      </c>
      <c r="I37" s="70">
        <v>1</v>
      </c>
      <c r="M37" s="70">
        <v>1</v>
      </c>
      <c r="R37" s="70">
        <v>1</v>
      </c>
      <c r="T37" s="70" t="s">
        <v>120</v>
      </c>
      <c r="U37" s="70" t="s">
        <v>120</v>
      </c>
      <c r="V37" s="70" t="s">
        <v>121</v>
      </c>
      <c r="W37" s="70" t="s">
        <v>121</v>
      </c>
      <c r="X37" s="70" t="s">
        <v>120</v>
      </c>
      <c r="Y37" s="70" t="s">
        <v>121</v>
      </c>
      <c r="Z37" s="70" t="s">
        <v>120</v>
      </c>
      <c r="AA37" s="70" t="s">
        <v>121</v>
      </c>
      <c r="AB37" s="70" t="s">
        <v>120</v>
      </c>
      <c r="AC37" s="70" t="s">
        <v>120</v>
      </c>
      <c r="AF37" s="70">
        <v>1</v>
      </c>
      <c r="AL37" s="70">
        <v>1</v>
      </c>
      <c r="AP37" s="70">
        <v>1</v>
      </c>
    </row>
    <row r="38" spans="2:42" x14ac:dyDescent="0.15">
      <c r="E38" s="70">
        <v>1</v>
      </c>
      <c r="H38" s="70">
        <v>1</v>
      </c>
      <c r="J38" s="70">
        <v>1</v>
      </c>
      <c r="R38" s="70">
        <v>1</v>
      </c>
      <c r="T38" s="70" t="s">
        <v>120</v>
      </c>
      <c r="U38" s="70" t="s">
        <v>120</v>
      </c>
      <c r="X38" s="70" t="s">
        <v>120</v>
      </c>
      <c r="Z38" s="70" t="s">
        <v>120</v>
      </c>
      <c r="AF38" s="70">
        <v>1</v>
      </c>
      <c r="AK38" s="70">
        <v>1</v>
      </c>
      <c r="AO38" s="70">
        <v>1</v>
      </c>
    </row>
    <row r="39" spans="2:42" x14ac:dyDescent="0.15">
      <c r="F39" s="70">
        <v>1</v>
      </c>
      <c r="I39" s="70">
        <v>1</v>
      </c>
      <c r="K39" s="70">
        <v>1</v>
      </c>
      <c r="R39" s="70">
        <v>1</v>
      </c>
      <c r="T39" s="70" t="s">
        <v>120</v>
      </c>
      <c r="U39" s="70" t="s">
        <v>120</v>
      </c>
      <c r="V39" s="70" t="s">
        <v>120</v>
      </c>
      <c r="W39" s="70" t="s">
        <v>120</v>
      </c>
      <c r="X39" s="70" t="s">
        <v>120</v>
      </c>
      <c r="Y39" s="70" t="s">
        <v>120</v>
      </c>
      <c r="Z39" s="70" t="s">
        <v>120</v>
      </c>
      <c r="AA39" s="70" t="s">
        <v>120</v>
      </c>
      <c r="AB39" s="70" t="s">
        <v>120</v>
      </c>
      <c r="AC39" s="70" t="s">
        <v>120</v>
      </c>
      <c r="AF39" s="70">
        <v>1</v>
      </c>
      <c r="AK39" s="70">
        <v>1</v>
      </c>
      <c r="AN39" s="70">
        <v>1</v>
      </c>
      <c r="AO39" s="70">
        <v>1</v>
      </c>
    </row>
    <row r="40" spans="2:42" x14ac:dyDescent="0.15">
      <c r="C40" s="70">
        <v>1</v>
      </c>
      <c r="H40" s="70">
        <v>1</v>
      </c>
      <c r="J40" s="70">
        <v>1</v>
      </c>
      <c r="R40" s="70">
        <v>1</v>
      </c>
      <c r="T40" s="70" t="s">
        <v>120</v>
      </c>
      <c r="U40" s="70" t="s">
        <v>121</v>
      </c>
      <c r="V40" s="70" t="s">
        <v>120</v>
      </c>
      <c r="W40" s="70" t="s">
        <v>120</v>
      </c>
      <c r="X40" s="70" t="s">
        <v>120</v>
      </c>
      <c r="Y40" s="70" t="s">
        <v>120</v>
      </c>
      <c r="Z40" s="70" t="s">
        <v>120</v>
      </c>
      <c r="AA40" s="70" t="s">
        <v>120</v>
      </c>
      <c r="AB40" s="70" t="s">
        <v>121</v>
      </c>
      <c r="AC40" s="70" t="s">
        <v>121</v>
      </c>
      <c r="AF40" s="70">
        <v>1</v>
      </c>
      <c r="AL40" s="70">
        <v>1</v>
      </c>
      <c r="AO40" s="70">
        <v>1</v>
      </c>
      <c r="AP40" s="70">
        <v>1</v>
      </c>
    </row>
    <row r="41" spans="2:42" x14ac:dyDescent="0.15">
      <c r="E41" s="70">
        <v>1</v>
      </c>
      <c r="H41" s="70">
        <v>1</v>
      </c>
      <c r="J41" s="70">
        <v>1</v>
      </c>
      <c r="R41" s="70">
        <v>1</v>
      </c>
      <c r="T41" s="70" t="s">
        <v>120</v>
      </c>
      <c r="U41" s="70" t="s">
        <v>120</v>
      </c>
      <c r="V41" s="70" t="s">
        <v>120</v>
      </c>
      <c r="X41" s="70" t="s">
        <v>120</v>
      </c>
    </row>
    <row r="42" spans="2:42" x14ac:dyDescent="0.15">
      <c r="F42" s="70">
        <v>1</v>
      </c>
      <c r="J42" s="70">
        <v>1</v>
      </c>
      <c r="O42" s="70">
        <v>1</v>
      </c>
      <c r="P42" s="70">
        <v>1</v>
      </c>
      <c r="R42" s="70">
        <v>1</v>
      </c>
      <c r="T42" s="70" t="s">
        <v>120</v>
      </c>
      <c r="X42" s="70" t="s">
        <v>120</v>
      </c>
      <c r="AB42" s="70" t="s">
        <v>120</v>
      </c>
      <c r="AC42" s="70" t="s">
        <v>120</v>
      </c>
      <c r="AD42" s="70">
        <v>1</v>
      </c>
      <c r="AL42" s="70">
        <v>1</v>
      </c>
      <c r="AO42" s="70">
        <v>1</v>
      </c>
      <c r="AP42" s="70">
        <v>1</v>
      </c>
    </row>
    <row r="43" spans="2:42" x14ac:dyDescent="0.15">
      <c r="E43" s="70">
        <v>1</v>
      </c>
      <c r="H43" s="70">
        <v>1</v>
      </c>
      <c r="J43" s="70">
        <v>1</v>
      </c>
      <c r="K43" s="70">
        <v>1</v>
      </c>
      <c r="S43" s="70">
        <v>1</v>
      </c>
      <c r="T43" s="70" t="s">
        <v>120</v>
      </c>
      <c r="U43" s="70" t="s">
        <v>121</v>
      </c>
      <c r="V43" s="70" t="s">
        <v>121</v>
      </c>
      <c r="W43" s="70" t="s">
        <v>120</v>
      </c>
      <c r="X43" s="70" t="s">
        <v>120</v>
      </c>
      <c r="Y43" s="70" t="s">
        <v>120</v>
      </c>
      <c r="Z43" s="70" t="s">
        <v>120</v>
      </c>
    </row>
    <row r="44" spans="2:42" x14ac:dyDescent="0.15">
      <c r="B44" s="70">
        <v>1</v>
      </c>
      <c r="H44" s="70">
        <v>1</v>
      </c>
      <c r="J44" s="70">
        <v>1</v>
      </c>
      <c r="S44" s="70">
        <v>1</v>
      </c>
      <c r="T44" s="70" t="s">
        <v>120</v>
      </c>
      <c r="AF44" s="70">
        <v>1</v>
      </c>
      <c r="AK44" s="70">
        <v>1</v>
      </c>
      <c r="AO44" s="70">
        <v>1</v>
      </c>
    </row>
    <row r="45" spans="2:42" x14ac:dyDescent="0.15">
      <c r="E45" s="70">
        <v>1</v>
      </c>
      <c r="H45" s="70">
        <v>1</v>
      </c>
      <c r="J45" s="70">
        <v>1</v>
      </c>
      <c r="S45" s="70">
        <v>1</v>
      </c>
      <c r="T45" s="70" t="s">
        <v>120</v>
      </c>
      <c r="U45" s="70" t="s">
        <v>121</v>
      </c>
      <c r="V45" s="70" t="s">
        <v>120</v>
      </c>
      <c r="W45" s="70" t="s">
        <v>120</v>
      </c>
      <c r="X45" s="70" t="s">
        <v>120</v>
      </c>
      <c r="Y45" s="70" t="s">
        <v>121</v>
      </c>
      <c r="Z45" s="70" t="s">
        <v>120</v>
      </c>
      <c r="AA45" s="70" t="s">
        <v>120</v>
      </c>
      <c r="AB45" s="70" t="s">
        <v>120</v>
      </c>
      <c r="AC45" s="70" t="s">
        <v>120</v>
      </c>
      <c r="AF45" s="70">
        <v>1</v>
      </c>
      <c r="AK45" s="70">
        <v>1</v>
      </c>
      <c r="AO45" s="70">
        <v>1</v>
      </c>
    </row>
    <row r="46" spans="2:42" x14ac:dyDescent="0.15">
      <c r="E46" s="70">
        <v>1</v>
      </c>
      <c r="H46" s="70">
        <v>1</v>
      </c>
      <c r="R46" s="70">
        <v>1</v>
      </c>
      <c r="T46" s="70" t="s">
        <v>120</v>
      </c>
      <c r="U46" s="70" t="s">
        <v>120</v>
      </c>
      <c r="AC46" s="70" t="s">
        <v>120</v>
      </c>
      <c r="AG46" s="70">
        <v>1</v>
      </c>
      <c r="AK46" s="70">
        <v>1</v>
      </c>
      <c r="AO46" s="70">
        <v>1</v>
      </c>
    </row>
    <row r="47" spans="2:42" x14ac:dyDescent="0.15">
      <c r="E47" s="70">
        <v>1</v>
      </c>
      <c r="H47" s="70">
        <v>1</v>
      </c>
      <c r="J47" s="70">
        <v>1</v>
      </c>
      <c r="S47" s="70">
        <v>1</v>
      </c>
    </row>
    <row r="48" spans="2:42" x14ac:dyDescent="0.15">
      <c r="D48" s="70">
        <v>1</v>
      </c>
      <c r="H48" s="70">
        <v>1</v>
      </c>
      <c r="I48" s="70">
        <v>1</v>
      </c>
      <c r="N48" s="70">
        <v>1</v>
      </c>
      <c r="S48" s="70">
        <v>1</v>
      </c>
      <c r="T48" s="70" t="s">
        <v>120</v>
      </c>
      <c r="U48" s="70" t="s">
        <v>120</v>
      </c>
      <c r="V48" s="70" t="s">
        <v>120</v>
      </c>
      <c r="W48" s="70" t="s">
        <v>120</v>
      </c>
      <c r="X48" s="70" t="s">
        <v>120</v>
      </c>
      <c r="Y48" s="70" t="s">
        <v>120</v>
      </c>
      <c r="AA48" s="70" t="s">
        <v>120</v>
      </c>
      <c r="AB48" s="70" t="s">
        <v>120</v>
      </c>
      <c r="AC48" s="70" t="s">
        <v>120</v>
      </c>
      <c r="AF48" s="70">
        <v>1</v>
      </c>
      <c r="AK48" s="70">
        <v>1</v>
      </c>
      <c r="AO48" s="70">
        <v>1</v>
      </c>
    </row>
    <row r="49" spans="2:42" x14ac:dyDescent="0.15">
      <c r="E49" s="70">
        <v>1</v>
      </c>
      <c r="J49" s="70">
        <v>1</v>
      </c>
      <c r="S49" s="70">
        <v>1</v>
      </c>
    </row>
    <row r="50" spans="2:42" x14ac:dyDescent="0.15">
      <c r="E50" s="70">
        <v>1</v>
      </c>
      <c r="I50" s="70">
        <v>1</v>
      </c>
      <c r="L50" s="70">
        <v>1</v>
      </c>
      <c r="S50" s="70">
        <v>1</v>
      </c>
      <c r="T50" s="70" t="s">
        <v>120</v>
      </c>
      <c r="X50" s="70" t="s">
        <v>120</v>
      </c>
      <c r="Y50" s="70" t="s">
        <v>120</v>
      </c>
      <c r="Z50" s="70" t="s">
        <v>120</v>
      </c>
      <c r="AC50" s="70" t="s">
        <v>120</v>
      </c>
      <c r="AD50" s="70">
        <v>1</v>
      </c>
      <c r="AK50" s="70">
        <v>1</v>
      </c>
      <c r="AO50" s="70">
        <v>1</v>
      </c>
    </row>
    <row r="51" spans="2:42" x14ac:dyDescent="0.15">
      <c r="E51" s="70">
        <v>1</v>
      </c>
      <c r="H51" s="70">
        <v>1</v>
      </c>
      <c r="J51" s="70">
        <v>1</v>
      </c>
      <c r="S51" s="70">
        <v>1</v>
      </c>
      <c r="T51" s="70" t="s">
        <v>121</v>
      </c>
      <c r="U51" s="70" t="s">
        <v>121</v>
      </c>
      <c r="V51" s="70" t="s">
        <v>121</v>
      </c>
      <c r="W51" s="70" t="s">
        <v>121</v>
      </c>
      <c r="X51" s="70" t="s">
        <v>121</v>
      </c>
      <c r="Y51" s="70" t="s">
        <v>120</v>
      </c>
      <c r="Z51" s="70" t="s">
        <v>121</v>
      </c>
      <c r="AA51" s="70" t="s">
        <v>121</v>
      </c>
      <c r="AB51" s="70" t="s">
        <v>121</v>
      </c>
      <c r="AC51" s="70" t="s">
        <v>121</v>
      </c>
      <c r="AE51" s="70">
        <v>1</v>
      </c>
      <c r="AJ51" s="70">
        <v>1</v>
      </c>
      <c r="AO51" s="70">
        <v>1</v>
      </c>
    </row>
    <row r="52" spans="2:42" x14ac:dyDescent="0.15">
      <c r="E52" s="70">
        <v>1</v>
      </c>
      <c r="G52" s="70">
        <v>1</v>
      </c>
      <c r="J52" s="70">
        <v>1</v>
      </c>
      <c r="O52" s="70">
        <v>1</v>
      </c>
      <c r="S52" s="70">
        <v>1</v>
      </c>
      <c r="T52" s="70" t="s">
        <v>120</v>
      </c>
      <c r="U52" s="70" t="s">
        <v>120</v>
      </c>
      <c r="AF52" s="70">
        <v>1</v>
      </c>
      <c r="AK52" s="70">
        <v>1</v>
      </c>
      <c r="AN52" s="70">
        <v>1</v>
      </c>
    </row>
    <row r="53" spans="2:42" x14ac:dyDescent="0.15">
      <c r="F53" s="70">
        <v>1</v>
      </c>
      <c r="G53" s="70">
        <v>1</v>
      </c>
      <c r="I53" s="70">
        <v>1</v>
      </c>
      <c r="M53" s="70">
        <v>1</v>
      </c>
      <c r="S53" s="70">
        <v>1</v>
      </c>
      <c r="T53" s="70" t="s">
        <v>120</v>
      </c>
      <c r="U53" s="70" t="s">
        <v>121</v>
      </c>
      <c r="V53" s="70" t="s">
        <v>121</v>
      </c>
      <c r="W53" s="70" t="s">
        <v>121</v>
      </c>
      <c r="X53" s="70" t="s">
        <v>121</v>
      </c>
      <c r="Y53" s="70" t="s">
        <v>121</v>
      </c>
      <c r="Z53" s="70" t="s">
        <v>120</v>
      </c>
      <c r="AA53" s="70" t="s">
        <v>121</v>
      </c>
      <c r="AB53" s="70" t="s">
        <v>121</v>
      </c>
      <c r="AC53" s="70" t="s">
        <v>121</v>
      </c>
      <c r="AF53" s="70">
        <v>1</v>
      </c>
      <c r="AK53" s="70">
        <v>1</v>
      </c>
      <c r="AO53" s="70">
        <v>1</v>
      </c>
    </row>
    <row r="54" spans="2:42" x14ac:dyDescent="0.15">
      <c r="E54" s="70">
        <v>1</v>
      </c>
      <c r="H54" s="70">
        <v>1</v>
      </c>
      <c r="J54" s="70">
        <v>1</v>
      </c>
      <c r="M54" s="70">
        <v>1</v>
      </c>
      <c r="S54" s="70">
        <v>1</v>
      </c>
      <c r="Y54" s="70" t="s">
        <v>120</v>
      </c>
      <c r="AC54" s="70" t="s">
        <v>120</v>
      </c>
      <c r="AD54" s="70">
        <v>1</v>
      </c>
      <c r="AL54" s="70">
        <v>1</v>
      </c>
      <c r="AP54" s="70">
        <v>1</v>
      </c>
    </row>
    <row r="55" spans="2:42" x14ac:dyDescent="0.15">
      <c r="D55" s="70">
        <v>1</v>
      </c>
      <c r="H55" s="70">
        <v>1</v>
      </c>
      <c r="J55" s="70">
        <v>1</v>
      </c>
      <c r="R55" s="70">
        <v>1</v>
      </c>
      <c r="T55" s="70" t="s">
        <v>120</v>
      </c>
      <c r="X55" s="70" t="s">
        <v>120</v>
      </c>
      <c r="AE55" s="70">
        <v>1</v>
      </c>
      <c r="AL55" s="70">
        <v>1</v>
      </c>
      <c r="AO55" s="70">
        <v>1</v>
      </c>
    </row>
    <row r="56" spans="2:42" x14ac:dyDescent="0.15">
      <c r="E56" s="70">
        <v>1</v>
      </c>
      <c r="H56" s="70">
        <v>1</v>
      </c>
      <c r="K56" s="70">
        <v>1</v>
      </c>
      <c r="R56" s="70">
        <v>1</v>
      </c>
      <c r="T56" s="70" t="s">
        <v>120</v>
      </c>
      <c r="U56" s="70" t="s">
        <v>120</v>
      </c>
      <c r="V56" s="70" t="s">
        <v>120</v>
      </c>
      <c r="W56" s="70" t="s">
        <v>120</v>
      </c>
      <c r="X56" s="70" t="s">
        <v>120</v>
      </c>
      <c r="Y56" s="70" t="s">
        <v>120</v>
      </c>
      <c r="Z56" s="70" t="s">
        <v>120</v>
      </c>
      <c r="AC56" s="70" t="s">
        <v>120</v>
      </c>
      <c r="AF56" s="70">
        <v>1</v>
      </c>
      <c r="AK56" s="70">
        <v>1</v>
      </c>
      <c r="AO56" s="70">
        <v>1</v>
      </c>
    </row>
    <row r="57" spans="2:42" x14ac:dyDescent="0.15">
      <c r="F57" s="70">
        <v>1</v>
      </c>
      <c r="J57" s="70">
        <v>1</v>
      </c>
      <c r="M57" s="70">
        <v>1</v>
      </c>
      <c r="S57" s="70">
        <v>1</v>
      </c>
      <c r="T57" s="70" t="s">
        <v>120</v>
      </c>
      <c r="U57" s="70" t="s">
        <v>120</v>
      </c>
      <c r="V57" s="70" t="s">
        <v>120</v>
      </c>
      <c r="W57" s="70" t="s">
        <v>120</v>
      </c>
      <c r="X57" s="70" t="s">
        <v>120</v>
      </c>
      <c r="Y57" s="70" t="s">
        <v>121</v>
      </c>
      <c r="Z57" s="70" t="s">
        <v>120</v>
      </c>
      <c r="AA57" s="70" t="s">
        <v>120</v>
      </c>
      <c r="AB57" s="70" t="s">
        <v>121</v>
      </c>
      <c r="AC57" s="70" t="s">
        <v>120</v>
      </c>
      <c r="AF57" s="70">
        <v>1</v>
      </c>
      <c r="AL57" s="70">
        <v>1</v>
      </c>
      <c r="AP57" s="70">
        <v>1</v>
      </c>
    </row>
    <row r="58" spans="2:42" x14ac:dyDescent="0.15">
      <c r="B58" s="70">
        <v>1</v>
      </c>
      <c r="H58" s="70">
        <v>1</v>
      </c>
      <c r="J58" s="70">
        <v>1</v>
      </c>
      <c r="P58" s="70">
        <v>1</v>
      </c>
      <c r="R58" s="70">
        <v>1</v>
      </c>
      <c r="T58" s="70" t="s">
        <v>120</v>
      </c>
      <c r="U58" s="70" t="s">
        <v>121</v>
      </c>
      <c r="V58" s="70" t="s">
        <v>120</v>
      </c>
      <c r="W58" s="70" t="s">
        <v>121</v>
      </c>
      <c r="X58" s="70" t="s">
        <v>120</v>
      </c>
      <c r="Y58" s="70" t="s">
        <v>120</v>
      </c>
      <c r="Z58" s="70" t="s">
        <v>120</v>
      </c>
      <c r="AA58" s="70" t="s">
        <v>121</v>
      </c>
      <c r="AB58" s="70" t="s">
        <v>121</v>
      </c>
      <c r="AC58" s="70" t="s">
        <v>120</v>
      </c>
      <c r="AH58" s="70">
        <v>1</v>
      </c>
      <c r="AK58" s="70">
        <v>1</v>
      </c>
      <c r="AP58" s="70">
        <v>1</v>
      </c>
    </row>
    <row r="59" spans="2:42" x14ac:dyDescent="0.15">
      <c r="D59" s="70">
        <v>1</v>
      </c>
      <c r="H59" s="70">
        <v>1</v>
      </c>
      <c r="J59" s="70">
        <v>1</v>
      </c>
      <c r="R59" s="70">
        <v>1</v>
      </c>
      <c r="T59" s="70" t="s">
        <v>121</v>
      </c>
      <c r="U59" s="70" t="s">
        <v>121</v>
      </c>
      <c r="V59" s="70" t="s">
        <v>121</v>
      </c>
      <c r="W59" s="70" t="s">
        <v>121</v>
      </c>
      <c r="X59" s="70" t="s">
        <v>121</v>
      </c>
      <c r="Y59" s="70" t="s">
        <v>121</v>
      </c>
      <c r="Z59" s="70" t="s">
        <v>121</v>
      </c>
      <c r="AA59" s="70" t="s">
        <v>121</v>
      </c>
      <c r="AB59" s="70" t="s">
        <v>121</v>
      </c>
      <c r="AC59" s="70" t="s">
        <v>121</v>
      </c>
      <c r="AG59" s="70">
        <v>1</v>
      </c>
      <c r="AK59" s="70">
        <v>1</v>
      </c>
      <c r="AO59" s="70">
        <v>1</v>
      </c>
    </row>
    <row r="60" spans="2:42" x14ac:dyDescent="0.15">
      <c r="E60" s="70">
        <v>1</v>
      </c>
      <c r="G60" s="70">
        <v>1</v>
      </c>
      <c r="J60" s="70">
        <v>1</v>
      </c>
      <c r="S60" s="70">
        <v>1</v>
      </c>
      <c r="V60" s="70" t="s">
        <v>120</v>
      </c>
      <c r="AF60" s="70">
        <v>1</v>
      </c>
      <c r="AK60" s="70">
        <v>1</v>
      </c>
      <c r="AO60" s="70">
        <v>1</v>
      </c>
    </row>
    <row r="61" spans="2:42" x14ac:dyDescent="0.15">
      <c r="D61" s="70">
        <v>1</v>
      </c>
      <c r="G61" s="70">
        <v>1</v>
      </c>
      <c r="J61" s="70">
        <v>1</v>
      </c>
      <c r="S61" s="70">
        <v>1</v>
      </c>
      <c r="T61" s="70" t="s">
        <v>120</v>
      </c>
      <c r="U61" s="70" t="s">
        <v>121</v>
      </c>
      <c r="V61" s="70" t="s">
        <v>120</v>
      </c>
      <c r="W61" s="70" t="s">
        <v>121</v>
      </c>
      <c r="X61" s="70" t="s">
        <v>121</v>
      </c>
      <c r="Y61" s="70" t="s">
        <v>120</v>
      </c>
      <c r="Z61" s="70" t="s">
        <v>120</v>
      </c>
      <c r="AA61" s="70" t="s">
        <v>120</v>
      </c>
      <c r="AB61" s="70" t="s">
        <v>121</v>
      </c>
      <c r="AC61" s="70" t="s">
        <v>121</v>
      </c>
      <c r="AF61" s="70">
        <v>1</v>
      </c>
      <c r="AL61" s="70">
        <v>1</v>
      </c>
      <c r="AP61" s="70">
        <v>1</v>
      </c>
    </row>
    <row r="62" spans="2:42" x14ac:dyDescent="0.15">
      <c r="F62" s="70">
        <v>1</v>
      </c>
      <c r="G62" s="70">
        <v>1</v>
      </c>
      <c r="K62" s="70">
        <v>1</v>
      </c>
      <c r="M62" s="70">
        <v>1</v>
      </c>
      <c r="R62" s="70">
        <v>1</v>
      </c>
      <c r="T62" s="70" t="s">
        <v>120</v>
      </c>
      <c r="X62" s="70" t="s">
        <v>120</v>
      </c>
      <c r="AE62" s="70">
        <v>1</v>
      </c>
      <c r="AI62" s="70">
        <v>1</v>
      </c>
      <c r="AO62" s="70">
        <v>1</v>
      </c>
    </row>
    <row r="63" spans="2:42" x14ac:dyDescent="0.15">
      <c r="D63" s="70">
        <v>1</v>
      </c>
      <c r="H63" s="70">
        <v>1</v>
      </c>
      <c r="I63" s="70">
        <v>1</v>
      </c>
      <c r="K63" s="70">
        <v>1</v>
      </c>
      <c r="N63" s="70">
        <v>1</v>
      </c>
      <c r="R63" s="70">
        <v>1</v>
      </c>
      <c r="T63" s="70" t="s">
        <v>120</v>
      </c>
      <c r="U63" s="70" t="s">
        <v>120</v>
      </c>
      <c r="V63" s="70" t="s">
        <v>120</v>
      </c>
      <c r="W63" s="70" t="s">
        <v>121</v>
      </c>
      <c r="X63" s="70" t="s">
        <v>121</v>
      </c>
      <c r="Y63" s="70" t="s">
        <v>120</v>
      </c>
      <c r="Z63" s="70" t="s">
        <v>120</v>
      </c>
      <c r="AA63" s="70" t="s">
        <v>121</v>
      </c>
      <c r="AB63" s="70" t="s">
        <v>121</v>
      </c>
      <c r="AC63" s="70" t="s">
        <v>121</v>
      </c>
      <c r="AF63" s="70">
        <v>1</v>
      </c>
      <c r="AK63" s="70">
        <v>1</v>
      </c>
      <c r="AO63" s="70">
        <v>1</v>
      </c>
    </row>
    <row r="64" spans="2:42" x14ac:dyDescent="0.15">
      <c r="E64" s="70">
        <v>1</v>
      </c>
      <c r="J64" s="70">
        <v>1</v>
      </c>
      <c r="S64" s="70">
        <v>1</v>
      </c>
      <c r="T64" s="70" t="s">
        <v>120</v>
      </c>
      <c r="U64" s="70" t="s">
        <v>121</v>
      </c>
      <c r="V64" s="70" t="s">
        <v>120</v>
      </c>
      <c r="W64" s="70" t="s">
        <v>120</v>
      </c>
      <c r="X64" s="70" t="s">
        <v>121</v>
      </c>
      <c r="Y64" s="70" t="s">
        <v>120</v>
      </c>
      <c r="Z64" s="70" t="s">
        <v>120</v>
      </c>
      <c r="AA64" s="70" t="s">
        <v>120</v>
      </c>
      <c r="AB64" s="70" t="s">
        <v>120</v>
      </c>
      <c r="AC64" s="70" t="s">
        <v>120</v>
      </c>
      <c r="AE64" s="70">
        <v>1</v>
      </c>
      <c r="AK64" s="70">
        <v>1</v>
      </c>
      <c r="AO64" s="70">
        <v>1</v>
      </c>
    </row>
    <row r="65" spans="3:42" x14ac:dyDescent="0.15">
      <c r="E65" s="70">
        <v>1</v>
      </c>
      <c r="H65" s="70">
        <v>1</v>
      </c>
      <c r="J65" s="70">
        <v>1</v>
      </c>
      <c r="S65" s="70">
        <v>1</v>
      </c>
      <c r="T65" s="70" t="s">
        <v>120</v>
      </c>
      <c r="AE65" s="70">
        <v>1</v>
      </c>
      <c r="AL65" s="70">
        <v>1</v>
      </c>
      <c r="AP65" s="70">
        <v>1</v>
      </c>
    </row>
    <row r="66" spans="3:42" x14ac:dyDescent="0.15">
      <c r="E66" s="70">
        <v>1</v>
      </c>
      <c r="J66" s="70">
        <v>1</v>
      </c>
      <c r="M66" s="70">
        <v>1</v>
      </c>
      <c r="S66" s="70">
        <v>1</v>
      </c>
      <c r="T66" s="70" t="s">
        <v>120</v>
      </c>
      <c r="U66" s="70" t="s">
        <v>120</v>
      </c>
      <c r="V66" s="70" t="s">
        <v>120</v>
      </c>
      <c r="W66" s="70" t="s">
        <v>120</v>
      </c>
      <c r="X66" s="70" t="s">
        <v>120</v>
      </c>
      <c r="Y66" s="70" t="s">
        <v>120</v>
      </c>
      <c r="Z66" s="70" t="s">
        <v>120</v>
      </c>
      <c r="AA66" s="70" t="s">
        <v>120</v>
      </c>
      <c r="AB66" s="70" t="s">
        <v>120</v>
      </c>
      <c r="AC66" s="70" t="s">
        <v>120</v>
      </c>
      <c r="AF66" s="70">
        <v>1</v>
      </c>
      <c r="AI66" s="70">
        <v>1</v>
      </c>
      <c r="AM66" s="70">
        <v>1</v>
      </c>
    </row>
    <row r="67" spans="3:42" x14ac:dyDescent="0.15">
      <c r="E67" s="70">
        <v>1</v>
      </c>
      <c r="H67" s="70">
        <v>1</v>
      </c>
      <c r="J67" s="70">
        <v>1</v>
      </c>
      <c r="S67" s="70">
        <v>1</v>
      </c>
      <c r="T67" s="70" t="s">
        <v>120</v>
      </c>
      <c r="U67" s="70" t="s">
        <v>121</v>
      </c>
      <c r="V67" s="70" t="s">
        <v>120</v>
      </c>
      <c r="W67" s="70" t="s">
        <v>120</v>
      </c>
      <c r="X67" s="70" t="s">
        <v>120</v>
      </c>
      <c r="Y67" s="70" t="s">
        <v>120</v>
      </c>
      <c r="Z67" s="70" t="s">
        <v>120</v>
      </c>
      <c r="AA67" s="70" t="s">
        <v>120</v>
      </c>
      <c r="AB67" s="70" t="s">
        <v>120</v>
      </c>
      <c r="AC67" s="70" t="s">
        <v>120</v>
      </c>
      <c r="AD67" s="70">
        <v>1</v>
      </c>
      <c r="AL67" s="70">
        <v>1</v>
      </c>
      <c r="AP67" s="70">
        <v>1</v>
      </c>
    </row>
    <row r="68" spans="3:42" x14ac:dyDescent="0.15">
      <c r="E68" s="70">
        <v>1</v>
      </c>
      <c r="G68" s="70">
        <v>1</v>
      </c>
      <c r="J68" s="70">
        <v>1</v>
      </c>
      <c r="R68" s="70">
        <v>1</v>
      </c>
      <c r="T68" s="70" t="s">
        <v>120</v>
      </c>
      <c r="U68" s="70" t="s">
        <v>120</v>
      </c>
      <c r="X68" s="70" t="s">
        <v>120</v>
      </c>
      <c r="AG68" s="70">
        <v>1</v>
      </c>
      <c r="AK68" s="70">
        <v>1</v>
      </c>
      <c r="AO68" s="70">
        <v>1</v>
      </c>
    </row>
    <row r="69" spans="3:42" x14ac:dyDescent="0.15">
      <c r="E69" s="70">
        <v>1</v>
      </c>
      <c r="H69" s="70">
        <v>1</v>
      </c>
      <c r="I69" s="70">
        <v>1</v>
      </c>
      <c r="K69" s="70">
        <v>1</v>
      </c>
      <c r="T69" s="70" t="s">
        <v>120</v>
      </c>
      <c r="AF69" s="70">
        <v>1</v>
      </c>
      <c r="AL69" s="70">
        <v>1</v>
      </c>
      <c r="AO69" s="70">
        <v>1</v>
      </c>
    </row>
    <row r="70" spans="3:42" x14ac:dyDescent="0.15">
      <c r="E70" s="70">
        <v>1</v>
      </c>
      <c r="G70" s="70">
        <v>1</v>
      </c>
      <c r="J70" s="70">
        <v>1</v>
      </c>
      <c r="O70" s="70">
        <v>1</v>
      </c>
      <c r="S70" s="70">
        <v>1</v>
      </c>
      <c r="T70" s="70" t="s">
        <v>120</v>
      </c>
      <c r="U70" s="70" t="s">
        <v>121</v>
      </c>
      <c r="V70" s="70" t="s">
        <v>120</v>
      </c>
      <c r="W70" s="70" t="s">
        <v>121</v>
      </c>
      <c r="X70" s="70" t="s">
        <v>120</v>
      </c>
      <c r="Y70" s="70" t="s">
        <v>121</v>
      </c>
      <c r="Z70" s="70" t="s">
        <v>120</v>
      </c>
      <c r="AA70" s="70" t="s">
        <v>121</v>
      </c>
      <c r="AB70" s="70" t="s">
        <v>121</v>
      </c>
      <c r="AC70" s="70" t="s">
        <v>121</v>
      </c>
      <c r="AE70" s="70">
        <v>1</v>
      </c>
      <c r="AK70" s="70">
        <v>1</v>
      </c>
      <c r="AO70" s="70">
        <v>1</v>
      </c>
    </row>
    <row r="71" spans="3:42" x14ac:dyDescent="0.15">
      <c r="E71" s="70">
        <v>1</v>
      </c>
      <c r="J71" s="70">
        <v>1</v>
      </c>
      <c r="R71" s="70">
        <v>1</v>
      </c>
      <c r="T71" s="70" t="s">
        <v>120</v>
      </c>
      <c r="U71" s="70" t="s">
        <v>121</v>
      </c>
      <c r="V71" s="70" t="s">
        <v>121</v>
      </c>
      <c r="W71" s="70" t="s">
        <v>121</v>
      </c>
      <c r="X71" s="70" t="s">
        <v>120</v>
      </c>
      <c r="Y71" s="70" t="s">
        <v>121</v>
      </c>
      <c r="Z71" s="70" t="s">
        <v>120</v>
      </c>
      <c r="AA71" s="70" t="s">
        <v>120</v>
      </c>
      <c r="AB71" s="70" t="s">
        <v>121</v>
      </c>
      <c r="AC71" s="70" t="s">
        <v>121</v>
      </c>
      <c r="AG71" s="70">
        <v>1</v>
      </c>
      <c r="AL71" s="70">
        <v>1</v>
      </c>
      <c r="AP71" s="70">
        <v>1</v>
      </c>
    </row>
    <row r="72" spans="3:42" x14ac:dyDescent="0.15">
      <c r="D72" s="70">
        <v>1</v>
      </c>
      <c r="G72" s="70">
        <v>1</v>
      </c>
      <c r="I72" s="70">
        <v>1</v>
      </c>
      <c r="K72" s="70">
        <v>1</v>
      </c>
      <c r="R72" s="70">
        <v>1</v>
      </c>
      <c r="T72" s="70" t="s">
        <v>120</v>
      </c>
      <c r="U72" s="70" t="s">
        <v>120</v>
      </c>
      <c r="V72" s="70" t="s">
        <v>121</v>
      </c>
      <c r="W72" s="70" t="s">
        <v>121</v>
      </c>
      <c r="X72" s="70" t="s">
        <v>120</v>
      </c>
      <c r="Y72" s="70" t="s">
        <v>120</v>
      </c>
      <c r="Z72" s="70" t="s">
        <v>120</v>
      </c>
      <c r="AA72" s="70" t="s">
        <v>121</v>
      </c>
      <c r="AB72" s="70" t="s">
        <v>121</v>
      </c>
      <c r="AC72" s="70" t="s">
        <v>120</v>
      </c>
      <c r="AH72" s="70">
        <v>1</v>
      </c>
      <c r="AL72" s="70">
        <v>1</v>
      </c>
      <c r="AP72" s="70">
        <v>1</v>
      </c>
    </row>
    <row r="73" spans="3:42" x14ac:dyDescent="0.15">
      <c r="E73" s="70">
        <v>1</v>
      </c>
      <c r="H73" s="70">
        <v>1</v>
      </c>
      <c r="J73" s="70">
        <v>1</v>
      </c>
      <c r="R73" s="70">
        <v>1</v>
      </c>
      <c r="T73" s="70" t="s">
        <v>120</v>
      </c>
      <c r="U73" s="70" t="s">
        <v>121</v>
      </c>
      <c r="V73" s="70" t="s">
        <v>121</v>
      </c>
      <c r="W73" s="70" t="s">
        <v>120</v>
      </c>
      <c r="X73" s="70" t="s">
        <v>120</v>
      </c>
      <c r="Y73" s="70" t="s">
        <v>120</v>
      </c>
      <c r="Z73" s="70" t="s">
        <v>121</v>
      </c>
      <c r="AA73" s="70" t="s">
        <v>121</v>
      </c>
      <c r="AB73" s="70" t="s">
        <v>121</v>
      </c>
      <c r="AC73" s="70" t="s">
        <v>121</v>
      </c>
      <c r="AF73" s="70">
        <v>1</v>
      </c>
      <c r="AL73" s="70">
        <v>1</v>
      </c>
      <c r="AP73" s="70">
        <v>1</v>
      </c>
    </row>
    <row r="74" spans="3:42" x14ac:dyDescent="0.15">
      <c r="E74" s="70">
        <v>1</v>
      </c>
      <c r="G74" s="70">
        <v>1</v>
      </c>
      <c r="I74" s="70">
        <v>1</v>
      </c>
      <c r="L74" s="70">
        <v>1</v>
      </c>
      <c r="R74" s="70">
        <v>1</v>
      </c>
      <c r="T74" s="70" t="s">
        <v>120</v>
      </c>
      <c r="U74" s="70" t="s">
        <v>120</v>
      </c>
      <c r="V74" s="70" t="s">
        <v>120</v>
      </c>
      <c r="X74" s="70" t="s">
        <v>120</v>
      </c>
      <c r="Y74" s="70" t="s">
        <v>120</v>
      </c>
      <c r="Z74" s="70" t="s">
        <v>120</v>
      </c>
      <c r="AA74" s="70" t="s">
        <v>120</v>
      </c>
      <c r="AG74" s="70">
        <v>1</v>
      </c>
      <c r="AL74" s="70">
        <v>1</v>
      </c>
      <c r="AO74" s="70">
        <v>1</v>
      </c>
    </row>
    <row r="75" spans="3:42" x14ac:dyDescent="0.15">
      <c r="F75" s="70">
        <v>1</v>
      </c>
      <c r="H75" s="70">
        <v>1</v>
      </c>
      <c r="P75" s="70">
        <v>1</v>
      </c>
      <c r="T75" s="70" t="s">
        <v>121</v>
      </c>
      <c r="U75" s="70" t="s">
        <v>121</v>
      </c>
      <c r="V75" s="70" t="s">
        <v>121</v>
      </c>
      <c r="W75" s="70" t="s">
        <v>121</v>
      </c>
      <c r="X75" s="70" t="s">
        <v>121</v>
      </c>
      <c r="Y75" s="70" t="s">
        <v>121</v>
      </c>
      <c r="Z75" s="70" t="s">
        <v>121</v>
      </c>
      <c r="AA75" s="70" t="s">
        <v>121</v>
      </c>
      <c r="AB75" s="70" t="s">
        <v>121</v>
      </c>
      <c r="AC75" s="70" t="s">
        <v>121</v>
      </c>
    </row>
    <row r="76" spans="3:42" x14ac:dyDescent="0.15">
      <c r="D76" s="70">
        <v>1</v>
      </c>
      <c r="H76" s="70">
        <v>1</v>
      </c>
      <c r="J76" s="70">
        <v>1</v>
      </c>
      <c r="R76" s="70">
        <v>1</v>
      </c>
      <c r="T76" s="70" t="s">
        <v>120</v>
      </c>
      <c r="U76" s="70" t="s">
        <v>120</v>
      </c>
      <c r="V76" s="70" t="s">
        <v>121</v>
      </c>
      <c r="W76" s="70" t="s">
        <v>121</v>
      </c>
      <c r="X76" s="70" t="s">
        <v>120</v>
      </c>
      <c r="Y76" s="70" t="s">
        <v>120</v>
      </c>
      <c r="Z76" s="70" t="s">
        <v>121</v>
      </c>
      <c r="AA76" s="70" t="s">
        <v>121</v>
      </c>
      <c r="AB76" s="70" t="s">
        <v>121</v>
      </c>
      <c r="AC76" s="70" t="s">
        <v>121</v>
      </c>
      <c r="AF76" s="70">
        <v>1</v>
      </c>
      <c r="AJ76" s="70">
        <v>1</v>
      </c>
      <c r="AK76" s="70">
        <v>1</v>
      </c>
      <c r="AN76" s="70">
        <v>1</v>
      </c>
      <c r="AO76" s="70">
        <v>1</v>
      </c>
    </row>
    <row r="77" spans="3:42" x14ac:dyDescent="0.15">
      <c r="F77" s="70">
        <v>1</v>
      </c>
      <c r="G77" s="70">
        <v>1</v>
      </c>
      <c r="J77" s="70">
        <v>1</v>
      </c>
      <c r="S77" s="70">
        <v>1</v>
      </c>
      <c r="T77" s="70" t="s">
        <v>120</v>
      </c>
      <c r="V77" s="70" t="s">
        <v>120</v>
      </c>
      <c r="X77" s="70" t="s">
        <v>120</v>
      </c>
      <c r="AB77" s="70" t="s">
        <v>120</v>
      </c>
      <c r="AC77" s="70" t="s">
        <v>120</v>
      </c>
      <c r="AF77" s="70">
        <v>1</v>
      </c>
      <c r="AL77" s="70">
        <v>1</v>
      </c>
      <c r="AP77" s="70">
        <v>1</v>
      </c>
    </row>
    <row r="78" spans="3:42" x14ac:dyDescent="0.15">
      <c r="D78" s="70">
        <v>1</v>
      </c>
      <c r="H78" s="70">
        <v>1</v>
      </c>
      <c r="I78" s="70">
        <v>1</v>
      </c>
      <c r="K78" s="70">
        <v>1</v>
      </c>
      <c r="S78" s="70">
        <v>1</v>
      </c>
      <c r="T78" s="70" t="s">
        <v>120</v>
      </c>
      <c r="U78" s="70" t="s">
        <v>120</v>
      </c>
      <c r="V78" s="70" t="s">
        <v>120</v>
      </c>
      <c r="W78" s="70" t="s">
        <v>121</v>
      </c>
      <c r="X78" s="70" t="s">
        <v>121</v>
      </c>
      <c r="Y78" s="70" t="s">
        <v>120</v>
      </c>
      <c r="Z78" s="70" t="s">
        <v>120</v>
      </c>
      <c r="AA78" s="70" t="s">
        <v>121</v>
      </c>
      <c r="AB78" s="70" t="s">
        <v>121</v>
      </c>
      <c r="AC78" s="70" t="s">
        <v>120</v>
      </c>
      <c r="AF78" s="70">
        <v>1</v>
      </c>
      <c r="AK78" s="70">
        <v>1</v>
      </c>
      <c r="AP78" s="70">
        <v>1</v>
      </c>
    </row>
    <row r="79" spans="3:42" x14ac:dyDescent="0.15">
      <c r="C79" s="70">
        <v>1</v>
      </c>
      <c r="H79" s="70">
        <v>1</v>
      </c>
      <c r="J79" s="70">
        <v>1</v>
      </c>
      <c r="R79" s="70">
        <v>1</v>
      </c>
      <c r="T79" s="70" t="s">
        <v>120</v>
      </c>
      <c r="U79" s="70" t="s">
        <v>120</v>
      </c>
      <c r="V79" s="70" t="s">
        <v>120</v>
      </c>
      <c r="W79" s="70" t="s">
        <v>120</v>
      </c>
      <c r="X79" s="70" t="s">
        <v>120</v>
      </c>
      <c r="Y79" s="70" t="s">
        <v>121</v>
      </c>
      <c r="Z79" s="70" t="s">
        <v>120</v>
      </c>
      <c r="AA79" s="70" t="s">
        <v>121</v>
      </c>
      <c r="AB79" s="70" t="s">
        <v>120</v>
      </c>
      <c r="AC79" s="70" t="s">
        <v>120</v>
      </c>
      <c r="AG79" s="70">
        <v>1</v>
      </c>
      <c r="AL79" s="70">
        <v>1</v>
      </c>
      <c r="AP79" s="70">
        <v>1</v>
      </c>
    </row>
    <row r="80" spans="3:42" x14ac:dyDescent="0.15">
      <c r="F80" s="70">
        <v>1</v>
      </c>
      <c r="H80" s="70">
        <v>1</v>
      </c>
      <c r="I80" s="70">
        <v>1</v>
      </c>
      <c r="K80" s="70">
        <v>1</v>
      </c>
      <c r="R80" s="70">
        <v>1</v>
      </c>
    </row>
    <row r="81" spans="4:42" x14ac:dyDescent="0.15">
      <c r="D81" s="70">
        <v>1</v>
      </c>
      <c r="G81" s="70">
        <v>1</v>
      </c>
      <c r="J81" s="70">
        <v>1</v>
      </c>
      <c r="K81" s="70">
        <v>1</v>
      </c>
      <c r="S81" s="70">
        <v>1</v>
      </c>
      <c r="T81" s="70" t="s">
        <v>120</v>
      </c>
      <c r="V81" s="70" t="s">
        <v>120</v>
      </c>
      <c r="Y81" s="70" t="s">
        <v>120</v>
      </c>
      <c r="AF81" s="70">
        <v>1</v>
      </c>
      <c r="AK81" s="70">
        <v>1</v>
      </c>
      <c r="AO81" s="70">
        <v>1</v>
      </c>
    </row>
    <row r="82" spans="4:42" x14ac:dyDescent="0.15">
      <c r="D82" s="70">
        <v>1</v>
      </c>
      <c r="H82" s="70">
        <v>1</v>
      </c>
      <c r="K82" s="70">
        <v>1</v>
      </c>
      <c r="S82" s="70">
        <v>1</v>
      </c>
      <c r="T82" s="70" t="s">
        <v>120</v>
      </c>
      <c r="W82" s="70" t="s">
        <v>120</v>
      </c>
      <c r="AB82" s="70" t="s">
        <v>120</v>
      </c>
      <c r="AG82" s="70">
        <v>1</v>
      </c>
      <c r="AK82" s="70">
        <v>1</v>
      </c>
      <c r="AO82" s="70">
        <v>1</v>
      </c>
    </row>
    <row r="83" spans="4:42" x14ac:dyDescent="0.15">
      <c r="D83" s="70">
        <v>1</v>
      </c>
      <c r="H83" s="70">
        <v>1</v>
      </c>
      <c r="J83" s="70">
        <v>1</v>
      </c>
      <c r="R83" s="70">
        <v>1</v>
      </c>
      <c r="T83" s="70" t="s">
        <v>120</v>
      </c>
      <c r="U83" s="70" t="s">
        <v>120</v>
      </c>
      <c r="V83" s="70" t="s">
        <v>121</v>
      </c>
      <c r="W83" s="70" t="s">
        <v>121</v>
      </c>
      <c r="X83" s="70" t="s">
        <v>120</v>
      </c>
      <c r="Y83" s="70" t="s">
        <v>120</v>
      </c>
      <c r="Z83" s="70" t="s">
        <v>121</v>
      </c>
      <c r="AA83" s="70" t="s">
        <v>121</v>
      </c>
      <c r="AB83" s="70" t="s">
        <v>121</v>
      </c>
      <c r="AC83" s="70" t="s">
        <v>121</v>
      </c>
      <c r="AE83" s="70">
        <v>1</v>
      </c>
      <c r="AK83" s="70">
        <v>1</v>
      </c>
      <c r="AO83" s="70">
        <v>1</v>
      </c>
    </row>
    <row r="84" spans="4:42" x14ac:dyDescent="0.15">
      <c r="E84" s="70">
        <v>1</v>
      </c>
      <c r="H84" s="70">
        <v>1</v>
      </c>
      <c r="I84" s="70">
        <v>1</v>
      </c>
      <c r="K84" s="70">
        <v>1</v>
      </c>
      <c r="L84" s="70">
        <v>1</v>
      </c>
      <c r="M84" s="70">
        <v>1</v>
      </c>
      <c r="S84" s="70">
        <v>1</v>
      </c>
      <c r="T84" s="70" t="s">
        <v>120</v>
      </c>
      <c r="U84" s="70" t="s">
        <v>120</v>
      </c>
      <c r="V84" s="70" t="s">
        <v>120</v>
      </c>
      <c r="X84" s="70" t="s">
        <v>121</v>
      </c>
      <c r="Y84" s="70" t="s">
        <v>120</v>
      </c>
      <c r="AB84" s="70" t="s">
        <v>121</v>
      </c>
      <c r="AC84" s="70" t="s">
        <v>120</v>
      </c>
      <c r="AE84" s="70">
        <v>1</v>
      </c>
      <c r="AL84" s="70">
        <v>1</v>
      </c>
      <c r="AP84" s="70">
        <v>1</v>
      </c>
    </row>
    <row r="85" spans="4:42" x14ac:dyDescent="0.15">
      <c r="E85" s="70">
        <v>1</v>
      </c>
      <c r="H85" s="70">
        <v>1</v>
      </c>
      <c r="J85" s="70">
        <v>1</v>
      </c>
      <c r="R85" s="70">
        <v>1</v>
      </c>
      <c r="T85" s="70" t="s">
        <v>120</v>
      </c>
      <c r="U85" s="70" t="s">
        <v>120</v>
      </c>
      <c r="V85" s="70" t="s">
        <v>120</v>
      </c>
      <c r="W85" s="70" t="s">
        <v>120</v>
      </c>
      <c r="X85" s="70" t="s">
        <v>120</v>
      </c>
      <c r="Y85" s="70" t="s">
        <v>120</v>
      </c>
      <c r="Z85" s="70" t="s">
        <v>120</v>
      </c>
      <c r="AA85" s="70" t="s">
        <v>120</v>
      </c>
      <c r="AB85" s="70" t="s">
        <v>120</v>
      </c>
      <c r="AC85" s="70" t="s">
        <v>120</v>
      </c>
      <c r="AK85" s="70">
        <v>1</v>
      </c>
      <c r="AP85" s="70">
        <v>1</v>
      </c>
    </row>
    <row r="86" spans="4:42" x14ac:dyDescent="0.15">
      <c r="E86" s="70">
        <v>1</v>
      </c>
      <c r="H86" s="70">
        <v>1</v>
      </c>
      <c r="J86" s="70">
        <v>1</v>
      </c>
      <c r="S86" s="70">
        <v>1</v>
      </c>
      <c r="T86" s="70" t="s">
        <v>120</v>
      </c>
      <c r="U86" s="70" t="s">
        <v>120</v>
      </c>
      <c r="V86" s="70" t="s">
        <v>120</v>
      </c>
      <c r="W86" s="70" t="s">
        <v>120</v>
      </c>
      <c r="X86" s="70" t="s">
        <v>120</v>
      </c>
      <c r="Y86" s="70" t="s">
        <v>120</v>
      </c>
      <c r="Z86" s="70" t="s">
        <v>120</v>
      </c>
      <c r="AA86" s="70" t="s">
        <v>120</v>
      </c>
      <c r="AB86" s="70" t="s">
        <v>120</v>
      </c>
      <c r="AC86" s="70" t="s">
        <v>120</v>
      </c>
      <c r="AK86" s="70">
        <v>1</v>
      </c>
      <c r="AO86" s="70">
        <v>1</v>
      </c>
    </row>
    <row r="87" spans="4:42" x14ac:dyDescent="0.15">
      <c r="F87" s="70">
        <v>1</v>
      </c>
      <c r="H87" s="70">
        <v>1</v>
      </c>
      <c r="J87" s="70">
        <v>1</v>
      </c>
      <c r="R87" s="70">
        <v>1</v>
      </c>
      <c r="T87" s="70" t="s">
        <v>120</v>
      </c>
      <c r="X87" s="70" t="s">
        <v>120</v>
      </c>
      <c r="Y87" s="70" t="s">
        <v>120</v>
      </c>
      <c r="Z87" s="70" t="s">
        <v>120</v>
      </c>
      <c r="AG87" s="70">
        <v>1</v>
      </c>
      <c r="AK87" s="70">
        <v>1</v>
      </c>
      <c r="AP87" s="70">
        <v>1</v>
      </c>
    </row>
    <row r="88" spans="4:42" x14ac:dyDescent="0.15">
      <c r="F88" s="70">
        <v>1</v>
      </c>
      <c r="H88" s="70">
        <v>1</v>
      </c>
      <c r="I88" s="70">
        <v>1</v>
      </c>
      <c r="S88" s="70">
        <v>1</v>
      </c>
      <c r="T88" s="70" t="s">
        <v>121</v>
      </c>
      <c r="U88" s="70" t="s">
        <v>121</v>
      </c>
      <c r="V88" s="70" t="s">
        <v>121</v>
      </c>
      <c r="W88" s="70" t="s">
        <v>121</v>
      </c>
      <c r="X88" s="70" t="s">
        <v>121</v>
      </c>
      <c r="Y88" s="70" t="s">
        <v>121</v>
      </c>
      <c r="Z88" s="70" t="s">
        <v>121</v>
      </c>
      <c r="AA88" s="70" t="s">
        <v>121</v>
      </c>
      <c r="AB88" s="70" t="s">
        <v>121</v>
      </c>
      <c r="AC88" s="70" t="s">
        <v>121</v>
      </c>
    </row>
    <row r="89" spans="4:42" x14ac:dyDescent="0.15">
      <c r="E89" s="70">
        <v>1</v>
      </c>
      <c r="H89" s="70">
        <v>1</v>
      </c>
      <c r="I89" s="70">
        <v>1</v>
      </c>
      <c r="K89" s="70">
        <v>1</v>
      </c>
      <c r="L89" s="70">
        <v>1</v>
      </c>
      <c r="R89" s="70">
        <v>1</v>
      </c>
      <c r="AF89" s="70">
        <v>1</v>
      </c>
      <c r="AK89" s="70">
        <v>1</v>
      </c>
      <c r="AO89" s="70">
        <v>1</v>
      </c>
    </row>
    <row r="90" spans="4:42" x14ac:dyDescent="0.15">
      <c r="E90" s="70">
        <v>1</v>
      </c>
      <c r="H90" s="70">
        <v>1</v>
      </c>
      <c r="J90" s="70">
        <v>1</v>
      </c>
      <c r="S90" s="70">
        <v>1</v>
      </c>
      <c r="Y90" s="70" t="s">
        <v>120</v>
      </c>
      <c r="AE90" s="70">
        <v>1</v>
      </c>
      <c r="AK90" s="70">
        <v>1</v>
      </c>
      <c r="AO90" s="70">
        <v>1</v>
      </c>
    </row>
    <row r="91" spans="4:42" x14ac:dyDescent="0.15">
      <c r="E91" s="70">
        <v>1</v>
      </c>
      <c r="H91" s="70">
        <v>1</v>
      </c>
      <c r="I91" s="70">
        <v>1</v>
      </c>
      <c r="K91" s="70">
        <v>1</v>
      </c>
      <c r="S91" s="70">
        <v>1</v>
      </c>
      <c r="T91" s="70" t="s">
        <v>120</v>
      </c>
      <c r="V91" s="70" t="s">
        <v>120</v>
      </c>
      <c r="W91" s="70" t="s">
        <v>120</v>
      </c>
      <c r="X91" s="70" t="s">
        <v>120</v>
      </c>
      <c r="Y91" s="70" t="s">
        <v>120</v>
      </c>
      <c r="AK91" s="70">
        <v>1</v>
      </c>
    </row>
    <row r="92" spans="4:42" x14ac:dyDescent="0.15">
      <c r="E92" s="70">
        <v>1</v>
      </c>
      <c r="J92" s="70">
        <v>1</v>
      </c>
      <c r="R92" s="70">
        <v>1</v>
      </c>
      <c r="T92" s="70" t="s">
        <v>120</v>
      </c>
      <c r="U92" s="70" t="s">
        <v>121</v>
      </c>
      <c r="V92" s="70" t="s">
        <v>120</v>
      </c>
      <c r="W92" s="70" t="s">
        <v>121</v>
      </c>
      <c r="X92" s="70" t="s">
        <v>121</v>
      </c>
      <c r="Y92" s="70" t="s">
        <v>121</v>
      </c>
      <c r="Z92" s="70" t="s">
        <v>120</v>
      </c>
      <c r="AA92" s="70" t="s">
        <v>120</v>
      </c>
      <c r="AB92" s="70" t="s">
        <v>121</v>
      </c>
      <c r="AC92" s="70" t="s">
        <v>121</v>
      </c>
      <c r="AG92" s="70">
        <v>1</v>
      </c>
      <c r="AK92" s="70">
        <v>1</v>
      </c>
      <c r="AO92" s="70">
        <v>1</v>
      </c>
    </row>
    <row r="93" spans="4:42" x14ac:dyDescent="0.15">
      <c r="H93" s="70">
        <v>1</v>
      </c>
      <c r="I93" s="70">
        <v>1</v>
      </c>
    </row>
    <row r="94" spans="4:42" x14ac:dyDescent="0.15">
      <c r="D94" s="70">
        <v>1</v>
      </c>
      <c r="G94" s="70">
        <v>1</v>
      </c>
      <c r="J94" s="70">
        <v>1</v>
      </c>
      <c r="R94" s="70">
        <v>1</v>
      </c>
      <c r="T94" s="70" t="s">
        <v>120</v>
      </c>
      <c r="U94" s="70" t="s">
        <v>120</v>
      </c>
      <c r="V94" s="70" t="s">
        <v>120</v>
      </c>
      <c r="W94" s="70" t="s">
        <v>120</v>
      </c>
      <c r="X94" s="70" t="s">
        <v>120</v>
      </c>
      <c r="Y94" s="70" t="s">
        <v>120</v>
      </c>
      <c r="Z94" s="70" t="s">
        <v>120</v>
      </c>
      <c r="AA94" s="70" t="s">
        <v>120</v>
      </c>
      <c r="AB94" s="70" t="s">
        <v>120</v>
      </c>
      <c r="AC94" s="70" t="s">
        <v>120</v>
      </c>
      <c r="AK94" s="70">
        <v>1</v>
      </c>
      <c r="AO94" s="70">
        <v>1</v>
      </c>
    </row>
    <row r="95" spans="4:42" x14ac:dyDescent="0.15">
      <c r="D95" s="70">
        <v>1</v>
      </c>
      <c r="H95" s="70">
        <v>1</v>
      </c>
      <c r="J95" s="70">
        <v>1</v>
      </c>
      <c r="S95" s="70">
        <v>1</v>
      </c>
      <c r="T95" s="70" t="s">
        <v>120</v>
      </c>
      <c r="W95" s="70" t="s">
        <v>120</v>
      </c>
      <c r="Y95" s="70" t="s">
        <v>120</v>
      </c>
      <c r="AF95" s="70">
        <v>1</v>
      </c>
      <c r="AL95" s="70">
        <v>1</v>
      </c>
      <c r="AP95" s="70">
        <v>1</v>
      </c>
    </row>
    <row r="96" spans="4:42" x14ac:dyDescent="0.15">
      <c r="E96" s="70">
        <v>1</v>
      </c>
      <c r="H96" s="70">
        <v>1</v>
      </c>
      <c r="J96" s="70">
        <v>1</v>
      </c>
      <c r="R96" s="70">
        <v>1</v>
      </c>
      <c r="T96" s="70" t="s">
        <v>120</v>
      </c>
      <c r="U96" s="70" t="s">
        <v>120</v>
      </c>
      <c r="V96" s="70" t="s">
        <v>121</v>
      </c>
      <c r="W96" s="70" t="s">
        <v>121</v>
      </c>
      <c r="X96" s="70" t="s">
        <v>120</v>
      </c>
      <c r="Y96" s="70" t="s">
        <v>120</v>
      </c>
      <c r="Z96" s="70" t="s">
        <v>120</v>
      </c>
      <c r="AA96" s="70" t="s">
        <v>121</v>
      </c>
      <c r="AB96" s="70" t="s">
        <v>121</v>
      </c>
      <c r="AC96" s="70" t="s">
        <v>120</v>
      </c>
      <c r="AG96" s="70">
        <v>1</v>
      </c>
      <c r="AL96" s="70">
        <v>1</v>
      </c>
      <c r="AP96" s="70">
        <v>1</v>
      </c>
    </row>
    <row r="97" spans="4:42" x14ac:dyDescent="0.15">
      <c r="F97" s="70">
        <v>1</v>
      </c>
      <c r="H97" s="70">
        <v>1</v>
      </c>
      <c r="J97" s="70">
        <v>1</v>
      </c>
      <c r="R97" s="70">
        <v>1</v>
      </c>
      <c r="T97" s="70" t="s">
        <v>120</v>
      </c>
      <c r="U97" s="70" t="s">
        <v>120</v>
      </c>
      <c r="V97" s="70" t="s">
        <v>120</v>
      </c>
      <c r="X97" s="70" t="s">
        <v>120</v>
      </c>
      <c r="Z97" s="70" t="s">
        <v>120</v>
      </c>
      <c r="AC97" s="70" t="s">
        <v>120</v>
      </c>
      <c r="AF97" s="70">
        <v>1</v>
      </c>
      <c r="AK97" s="70">
        <v>1</v>
      </c>
      <c r="AO97" s="70">
        <v>1</v>
      </c>
      <c r="AP97" s="70">
        <v>1</v>
      </c>
    </row>
    <row r="98" spans="4:42" x14ac:dyDescent="0.15">
      <c r="D98" s="70">
        <v>1</v>
      </c>
      <c r="J98" s="70">
        <v>1</v>
      </c>
      <c r="S98" s="70">
        <v>1</v>
      </c>
      <c r="T98" s="70" t="s">
        <v>121</v>
      </c>
      <c r="U98" s="70" t="s">
        <v>121</v>
      </c>
      <c r="V98" s="70" t="s">
        <v>121</v>
      </c>
      <c r="W98" s="70" t="s">
        <v>121</v>
      </c>
      <c r="X98" s="70" t="s">
        <v>120</v>
      </c>
      <c r="Y98" s="70" t="s">
        <v>120</v>
      </c>
      <c r="Z98" s="70" t="s">
        <v>120</v>
      </c>
      <c r="AA98" s="70" t="s">
        <v>121</v>
      </c>
      <c r="AB98" s="70" t="s">
        <v>121</v>
      </c>
      <c r="AC98" s="70" t="s">
        <v>120</v>
      </c>
      <c r="AF98" s="70">
        <v>1</v>
      </c>
      <c r="AK98" s="70">
        <v>1</v>
      </c>
      <c r="AO98" s="70">
        <v>1</v>
      </c>
    </row>
    <row r="99" spans="4:42" x14ac:dyDescent="0.15">
      <c r="E99" s="70">
        <v>1</v>
      </c>
      <c r="G99" s="70">
        <v>1</v>
      </c>
      <c r="J99" s="70">
        <v>1</v>
      </c>
      <c r="S99" s="70">
        <v>1</v>
      </c>
      <c r="T99" s="70" t="s">
        <v>121</v>
      </c>
      <c r="U99" s="70" t="s">
        <v>121</v>
      </c>
      <c r="V99" s="70" t="s">
        <v>121</v>
      </c>
      <c r="W99" s="70" t="s">
        <v>121</v>
      </c>
      <c r="X99" s="70" t="s">
        <v>121</v>
      </c>
      <c r="Y99" s="70" t="s">
        <v>121</v>
      </c>
      <c r="Z99" s="70" t="s">
        <v>121</v>
      </c>
      <c r="AA99" s="70" t="s">
        <v>121</v>
      </c>
      <c r="AB99" s="70" t="s">
        <v>121</v>
      </c>
      <c r="AC99" s="70" t="s">
        <v>121</v>
      </c>
      <c r="AL99" s="70">
        <v>1</v>
      </c>
      <c r="AO99" s="70">
        <v>1</v>
      </c>
    </row>
    <row r="100" spans="4:42" x14ac:dyDescent="0.15">
      <c r="D100" s="70">
        <v>1</v>
      </c>
      <c r="J100" s="70">
        <v>1</v>
      </c>
      <c r="R100" s="70">
        <v>1</v>
      </c>
      <c r="T100" s="70" t="s">
        <v>120</v>
      </c>
      <c r="U100" s="70" t="s">
        <v>120</v>
      </c>
      <c r="V100" s="70" t="s">
        <v>120</v>
      </c>
      <c r="W100" s="70" t="s">
        <v>121</v>
      </c>
      <c r="X100" s="70" t="s">
        <v>120</v>
      </c>
      <c r="Y100" s="70" t="s">
        <v>120</v>
      </c>
      <c r="Z100" s="70" t="s">
        <v>121</v>
      </c>
      <c r="AA100" s="70" t="s">
        <v>121</v>
      </c>
      <c r="AB100" s="70" t="s">
        <v>121</v>
      </c>
      <c r="AC100" s="70" t="s">
        <v>120</v>
      </c>
      <c r="AF100" s="70">
        <v>1</v>
      </c>
      <c r="AJ100" s="70">
        <v>1</v>
      </c>
      <c r="AP100" s="70">
        <v>1</v>
      </c>
    </row>
    <row r="101" spans="4:42" x14ac:dyDescent="0.15">
      <c r="E101" s="70">
        <v>1</v>
      </c>
      <c r="H101" s="70">
        <v>1</v>
      </c>
      <c r="AJ101" s="70">
        <v>1</v>
      </c>
      <c r="AN101" s="70">
        <v>1</v>
      </c>
    </row>
    <row r="102" spans="4:42" x14ac:dyDescent="0.15">
      <c r="D102" s="70">
        <v>1</v>
      </c>
      <c r="H102" s="70">
        <v>1</v>
      </c>
      <c r="J102" s="70">
        <v>1</v>
      </c>
      <c r="S102" s="70">
        <v>1</v>
      </c>
      <c r="Y102" s="70" t="s">
        <v>120</v>
      </c>
      <c r="AE102" s="70">
        <v>1</v>
      </c>
      <c r="AK102" s="70">
        <v>1</v>
      </c>
      <c r="AP102" s="70">
        <v>1</v>
      </c>
    </row>
    <row r="103" spans="4:42" x14ac:dyDescent="0.15">
      <c r="E103" s="70">
        <v>1</v>
      </c>
      <c r="H103" s="70">
        <v>1</v>
      </c>
      <c r="I103" s="70">
        <v>1</v>
      </c>
      <c r="K103" s="70">
        <v>1</v>
      </c>
      <c r="R103" s="70">
        <v>1</v>
      </c>
      <c r="T103" s="70" t="s">
        <v>120</v>
      </c>
      <c r="U103" s="70" t="s">
        <v>120</v>
      </c>
      <c r="V103" s="70" t="s">
        <v>121</v>
      </c>
      <c r="W103" s="70" t="s">
        <v>121</v>
      </c>
      <c r="X103" s="70" t="s">
        <v>121</v>
      </c>
      <c r="Y103" s="70" t="s">
        <v>121</v>
      </c>
      <c r="Z103" s="70" t="s">
        <v>120</v>
      </c>
      <c r="AA103" s="70" t="s">
        <v>121</v>
      </c>
      <c r="AB103" s="70" t="s">
        <v>121</v>
      </c>
      <c r="AC103" s="70" t="s">
        <v>120</v>
      </c>
      <c r="AG103" s="70">
        <v>1</v>
      </c>
      <c r="AL103" s="70">
        <v>1</v>
      </c>
      <c r="AP103" s="70">
        <v>1</v>
      </c>
    </row>
    <row r="104" spans="4:42" x14ac:dyDescent="0.15">
      <c r="E104" s="70">
        <v>1</v>
      </c>
      <c r="G104" s="70">
        <v>1</v>
      </c>
      <c r="J104" s="70">
        <v>1</v>
      </c>
      <c r="R104" s="70">
        <v>1</v>
      </c>
      <c r="Y104" s="70" t="s">
        <v>120</v>
      </c>
      <c r="AA104" s="70" t="s">
        <v>120</v>
      </c>
      <c r="AG104" s="70">
        <v>1</v>
      </c>
      <c r="AJ104" s="70">
        <v>1</v>
      </c>
      <c r="AN104" s="70">
        <v>1</v>
      </c>
    </row>
    <row r="105" spans="4:42" x14ac:dyDescent="0.15">
      <c r="D105" s="70">
        <v>1</v>
      </c>
      <c r="H105" s="70">
        <v>1</v>
      </c>
      <c r="J105" s="70">
        <v>1</v>
      </c>
      <c r="K105" s="70">
        <v>1</v>
      </c>
      <c r="R105" s="70">
        <v>1</v>
      </c>
      <c r="W105" s="70" t="s">
        <v>120</v>
      </c>
      <c r="Z105" s="70" t="s">
        <v>120</v>
      </c>
      <c r="AF105" s="70">
        <v>1</v>
      </c>
      <c r="AJ105" s="70">
        <v>1</v>
      </c>
      <c r="AN105" s="70">
        <v>1</v>
      </c>
    </row>
    <row r="106" spans="4:42" x14ac:dyDescent="0.15">
      <c r="F106" s="70">
        <v>1</v>
      </c>
      <c r="H106" s="70">
        <v>1</v>
      </c>
      <c r="J106" s="70">
        <v>1</v>
      </c>
      <c r="S106" s="70">
        <v>1</v>
      </c>
    </row>
    <row r="107" spans="4:42" x14ac:dyDescent="0.15">
      <c r="D107" s="70">
        <v>1</v>
      </c>
      <c r="H107" s="70">
        <v>1</v>
      </c>
      <c r="J107" s="70">
        <v>1</v>
      </c>
      <c r="S107" s="70">
        <v>1</v>
      </c>
      <c r="T107" s="70" t="s">
        <v>120</v>
      </c>
      <c r="U107" s="70" t="s">
        <v>120</v>
      </c>
      <c r="V107" s="70" t="s">
        <v>121</v>
      </c>
      <c r="W107" s="70" t="s">
        <v>121</v>
      </c>
      <c r="X107" s="70" t="s">
        <v>120</v>
      </c>
      <c r="Y107" s="70" t="s">
        <v>121</v>
      </c>
      <c r="Z107" s="70" t="s">
        <v>121</v>
      </c>
      <c r="AA107" s="70" t="s">
        <v>121</v>
      </c>
      <c r="AB107" s="70" t="s">
        <v>121</v>
      </c>
      <c r="AC107" s="70" t="s">
        <v>120</v>
      </c>
      <c r="AE107" s="70">
        <v>1</v>
      </c>
      <c r="AL107" s="70">
        <v>1</v>
      </c>
      <c r="AO107" s="70">
        <v>1</v>
      </c>
    </row>
    <row r="108" spans="4:42" x14ac:dyDescent="0.15">
      <c r="D108" s="70">
        <v>1</v>
      </c>
      <c r="J108" s="70">
        <v>1</v>
      </c>
      <c r="S108" s="70">
        <v>1</v>
      </c>
      <c r="T108" s="70" t="s">
        <v>121</v>
      </c>
      <c r="U108" s="70" t="s">
        <v>120</v>
      </c>
      <c r="V108" s="70" t="s">
        <v>120</v>
      </c>
      <c r="W108" s="70" t="s">
        <v>121</v>
      </c>
      <c r="X108" s="70" t="s">
        <v>120</v>
      </c>
      <c r="Y108" s="70" t="s">
        <v>120</v>
      </c>
      <c r="Z108" s="70" t="s">
        <v>121</v>
      </c>
      <c r="AA108" s="70" t="s">
        <v>121</v>
      </c>
      <c r="AB108" s="70" t="s">
        <v>121</v>
      </c>
      <c r="AC108" s="70" t="s">
        <v>120</v>
      </c>
      <c r="AF108" s="70">
        <v>1</v>
      </c>
      <c r="AK108" s="70">
        <v>1</v>
      </c>
      <c r="AN108" s="70">
        <v>1</v>
      </c>
    </row>
    <row r="109" spans="4:42" x14ac:dyDescent="0.15">
      <c r="E109" s="70">
        <v>1</v>
      </c>
      <c r="G109" s="70">
        <v>1</v>
      </c>
      <c r="J109" s="70">
        <v>1</v>
      </c>
      <c r="S109" s="70">
        <v>1</v>
      </c>
      <c r="T109" s="70" t="s">
        <v>121</v>
      </c>
      <c r="U109" s="70" t="s">
        <v>121</v>
      </c>
      <c r="V109" s="70" t="s">
        <v>121</v>
      </c>
      <c r="W109" s="70" t="s">
        <v>121</v>
      </c>
      <c r="X109" s="70" t="s">
        <v>121</v>
      </c>
      <c r="Y109" s="70" t="s">
        <v>121</v>
      </c>
      <c r="Z109" s="70" t="s">
        <v>121</v>
      </c>
      <c r="AA109" s="70" t="s">
        <v>120</v>
      </c>
      <c r="AB109" s="70" t="s">
        <v>121</v>
      </c>
      <c r="AC109" s="70" t="s">
        <v>121</v>
      </c>
      <c r="AF109" s="70">
        <v>1</v>
      </c>
      <c r="AL109" s="70">
        <v>1</v>
      </c>
      <c r="AO109" s="70">
        <v>1</v>
      </c>
    </row>
    <row r="110" spans="4:42" x14ac:dyDescent="0.15">
      <c r="D110" s="70">
        <v>1</v>
      </c>
      <c r="H110" s="70">
        <v>1</v>
      </c>
      <c r="I110" s="70">
        <v>1</v>
      </c>
      <c r="L110" s="70">
        <v>1</v>
      </c>
      <c r="R110" s="70">
        <v>1</v>
      </c>
      <c r="T110" s="70" t="s">
        <v>120</v>
      </c>
      <c r="AG110" s="70">
        <v>1</v>
      </c>
      <c r="AK110" s="70">
        <v>1</v>
      </c>
      <c r="AO110" s="70">
        <v>1</v>
      </c>
    </row>
    <row r="111" spans="4:42" x14ac:dyDescent="0.15">
      <c r="F111" s="70">
        <v>1</v>
      </c>
      <c r="J111" s="70">
        <v>1</v>
      </c>
      <c r="R111" s="70">
        <v>1</v>
      </c>
      <c r="T111" s="70" t="s">
        <v>120</v>
      </c>
      <c r="X111" s="70" t="s">
        <v>120</v>
      </c>
      <c r="Z111" s="70" t="s">
        <v>120</v>
      </c>
      <c r="AC111" s="70" t="s">
        <v>120</v>
      </c>
      <c r="AG111" s="70">
        <v>1</v>
      </c>
      <c r="AK111" s="70">
        <v>1</v>
      </c>
      <c r="AL111" s="70">
        <v>1</v>
      </c>
      <c r="AO111" s="70">
        <v>1</v>
      </c>
    </row>
    <row r="112" spans="4:42" x14ac:dyDescent="0.15">
      <c r="D112" s="70">
        <v>1</v>
      </c>
      <c r="H112" s="70">
        <v>1</v>
      </c>
      <c r="I112" s="70">
        <v>1</v>
      </c>
      <c r="M112" s="70">
        <v>1</v>
      </c>
      <c r="R112" s="70">
        <v>1</v>
      </c>
      <c r="T112" s="70" t="s">
        <v>120</v>
      </c>
      <c r="V112" s="70" t="s">
        <v>120</v>
      </c>
      <c r="AB112" s="70" t="s">
        <v>120</v>
      </c>
      <c r="AC112" s="70" t="s">
        <v>120</v>
      </c>
      <c r="AG112" s="70">
        <v>1</v>
      </c>
      <c r="AK112" s="70">
        <v>1</v>
      </c>
      <c r="AP112" s="70">
        <v>1</v>
      </c>
    </row>
    <row r="113" spans="2:42" x14ac:dyDescent="0.15">
      <c r="E113" s="70">
        <v>1</v>
      </c>
      <c r="G113" s="70">
        <v>1</v>
      </c>
      <c r="J113" s="70">
        <v>1</v>
      </c>
      <c r="S113" s="70">
        <v>1</v>
      </c>
    </row>
    <row r="114" spans="2:42" x14ac:dyDescent="0.15">
      <c r="F114" s="70">
        <v>1</v>
      </c>
      <c r="G114" s="70">
        <v>1</v>
      </c>
      <c r="I114" s="70">
        <v>1</v>
      </c>
      <c r="L114" s="70">
        <v>1</v>
      </c>
      <c r="R114" s="70">
        <v>1</v>
      </c>
      <c r="AF114" s="70">
        <v>1</v>
      </c>
      <c r="AK114" s="70">
        <v>1</v>
      </c>
      <c r="AO114" s="70">
        <v>1</v>
      </c>
    </row>
    <row r="115" spans="2:42" x14ac:dyDescent="0.15">
      <c r="E115" s="70">
        <v>1</v>
      </c>
      <c r="H115" s="70">
        <v>1</v>
      </c>
      <c r="J115" s="70">
        <v>1</v>
      </c>
      <c r="R115" s="70">
        <v>1</v>
      </c>
      <c r="T115" s="70" t="s">
        <v>120</v>
      </c>
      <c r="U115" s="70" t="s">
        <v>121</v>
      </c>
      <c r="V115" s="70" t="s">
        <v>121</v>
      </c>
      <c r="W115" s="70" t="s">
        <v>120</v>
      </c>
      <c r="X115" s="70" t="s">
        <v>120</v>
      </c>
      <c r="Y115" s="70" t="s">
        <v>121</v>
      </c>
      <c r="Z115" s="70" t="s">
        <v>121</v>
      </c>
      <c r="AA115" s="70" t="s">
        <v>121</v>
      </c>
      <c r="AB115" s="70" t="s">
        <v>120</v>
      </c>
      <c r="AC115" s="70" t="s">
        <v>121</v>
      </c>
      <c r="AE115" s="70">
        <v>1</v>
      </c>
      <c r="AJ115" s="70">
        <v>1</v>
      </c>
      <c r="AN115" s="70">
        <v>1</v>
      </c>
      <c r="AP115" s="70">
        <v>1</v>
      </c>
    </row>
    <row r="116" spans="2:42" x14ac:dyDescent="0.15">
      <c r="E116" s="70">
        <v>1</v>
      </c>
      <c r="H116" s="70">
        <v>1</v>
      </c>
      <c r="J116" s="70">
        <v>1</v>
      </c>
      <c r="S116" s="70">
        <v>1</v>
      </c>
      <c r="T116" s="70" t="s">
        <v>120</v>
      </c>
      <c r="V116" s="70" t="s">
        <v>120</v>
      </c>
      <c r="AB116" s="70" t="s">
        <v>120</v>
      </c>
      <c r="AC116" s="70" t="s">
        <v>120</v>
      </c>
      <c r="AF116" s="70">
        <v>1</v>
      </c>
      <c r="AK116" s="70">
        <v>1</v>
      </c>
      <c r="AP116" s="70">
        <v>1</v>
      </c>
    </row>
    <row r="117" spans="2:42" x14ac:dyDescent="0.15">
      <c r="D117" s="70">
        <v>1</v>
      </c>
      <c r="G117" s="70">
        <v>1</v>
      </c>
      <c r="J117" s="70">
        <v>1</v>
      </c>
      <c r="R117" s="70">
        <v>1</v>
      </c>
      <c r="V117" s="70" t="s">
        <v>120</v>
      </c>
      <c r="Z117" s="70" t="s">
        <v>120</v>
      </c>
      <c r="AE117" s="70">
        <v>1</v>
      </c>
      <c r="AL117" s="70">
        <v>1</v>
      </c>
      <c r="AP117" s="70">
        <v>1</v>
      </c>
    </row>
    <row r="118" spans="2:42" x14ac:dyDescent="0.15">
      <c r="F118" s="70">
        <v>1</v>
      </c>
      <c r="G118" s="70">
        <v>1</v>
      </c>
      <c r="J118" s="70">
        <v>1</v>
      </c>
      <c r="S118" s="70">
        <v>1</v>
      </c>
      <c r="T118" s="70" t="s">
        <v>120</v>
      </c>
      <c r="U118" s="70" t="s">
        <v>120</v>
      </c>
      <c r="X118" s="70" t="s">
        <v>120</v>
      </c>
      <c r="Z118" s="70" t="s">
        <v>120</v>
      </c>
      <c r="AE118" s="70">
        <v>1</v>
      </c>
      <c r="AK118" s="70">
        <v>1</v>
      </c>
      <c r="AP118" s="70">
        <v>1</v>
      </c>
    </row>
    <row r="119" spans="2:42" x14ac:dyDescent="0.15">
      <c r="E119" s="70">
        <v>1</v>
      </c>
      <c r="G119" s="70">
        <v>1</v>
      </c>
      <c r="J119" s="70">
        <v>1</v>
      </c>
      <c r="S119" s="70">
        <v>1</v>
      </c>
    </row>
    <row r="120" spans="2:42" x14ac:dyDescent="0.15">
      <c r="E120" s="70">
        <v>1</v>
      </c>
      <c r="G120" s="70">
        <v>1</v>
      </c>
      <c r="J120" s="70">
        <v>1</v>
      </c>
      <c r="R120" s="70">
        <v>1</v>
      </c>
      <c r="T120" s="70" t="s">
        <v>120</v>
      </c>
      <c r="Y120" s="70" t="s">
        <v>120</v>
      </c>
      <c r="Z120" s="70" t="s">
        <v>120</v>
      </c>
      <c r="AC120" s="70" t="s">
        <v>120</v>
      </c>
      <c r="AG120" s="70">
        <v>1</v>
      </c>
      <c r="AK120" s="70">
        <v>1</v>
      </c>
      <c r="AN120" s="70">
        <v>1</v>
      </c>
    </row>
    <row r="121" spans="2:42" x14ac:dyDescent="0.15">
      <c r="E121" s="70">
        <v>1</v>
      </c>
      <c r="G121" s="70">
        <v>1</v>
      </c>
      <c r="J121" s="70">
        <v>1</v>
      </c>
      <c r="R121" s="70">
        <v>1</v>
      </c>
      <c r="T121" s="70" t="s">
        <v>120</v>
      </c>
      <c r="Z121" s="70" t="s">
        <v>120</v>
      </c>
      <c r="AG121" s="70">
        <v>1</v>
      </c>
      <c r="AL121" s="70">
        <v>1</v>
      </c>
      <c r="AP121" s="70">
        <v>1</v>
      </c>
    </row>
    <row r="122" spans="2:42" x14ac:dyDescent="0.15">
      <c r="B122" s="70">
        <v>1</v>
      </c>
      <c r="H122" s="70">
        <v>1</v>
      </c>
      <c r="J122" s="70">
        <v>1</v>
      </c>
      <c r="S122" s="70">
        <v>1</v>
      </c>
      <c r="T122" s="70" t="s">
        <v>120</v>
      </c>
      <c r="Z122" s="70" t="s">
        <v>120</v>
      </c>
      <c r="AE122" s="70">
        <v>1</v>
      </c>
      <c r="AK122" s="70">
        <v>1</v>
      </c>
      <c r="AP122" s="70">
        <v>1</v>
      </c>
    </row>
    <row r="123" spans="2:42" x14ac:dyDescent="0.15">
      <c r="E123" s="70">
        <v>1</v>
      </c>
      <c r="H123" s="70">
        <v>1</v>
      </c>
      <c r="I123" s="70">
        <v>1</v>
      </c>
      <c r="R123" s="70">
        <v>1</v>
      </c>
      <c r="T123" s="70" t="s">
        <v>120</v>
      </c>
      <c r="V123" s="70" t="s">
        <v>120</v>
      </c>
      <c r="W123" s="70" t="s">
        <v>121</v>
      </c>
      <c r="X123" s="70" t="s">
        <v>120</v>
      </c>
      <c r="Y123" s="70" t="s">
        <v>121</v>
      </c>
      <c r="Z123" s="70" t="s">
        <v>120</v>
      </c>
      <c r="AA123" s="70" t="s">
        <v>121</v>
      </c>
      <c r="AB123" s="70" t="s">
        <v>121</v>
      </c>
      <c r="AC123" s="70" t="s">
        <v>121</v>
      </c>
      <c r="AF123" s="70">
        <v>1</v>
      </c>
      <c r="AL123" s="70">
        <v>1</v>
      </c>
      <c r="AP123" s="70">
        <v>1</v>
      </c>
    </row>
    <row r="124" spans="2:42" x14ac:dyDescent="0.15">
      <c r="E124" s="70">
        <v>1</v>
      </c>
      <c r="H124" s="70">
        <v>1</v>
      </c>
      <c r="I124" s="70">
        <v>1</v>
      </c>
      <c r="K124" s="70">
        <v>1</v>
      </c>
      <c r="R124" s="70">
        <v>1</v>
      </c>
      <c r="T124" s="70" t="s">
        <v>120</v>
      </c>
      <c r="Y124" s="70" t="s">
        <v>120</v>
      </c>
      <c r="AG124" s="70">
        <v>1</v>
      </c>
      <c r="AK124" s="70">
        <v>1</v>
      </c>
      <c r="AP124" s="70">
        <v>1</v>
      </c>
    </row>
    <row r="125" spans="2:42" x14ac:dyDescent="0.15">
      <c r="F125" s="70">
        <v>1</v>
      </c>
      <c r="H125" s="70">
        <v>1</v>
      </c>
      <c r="J125" s="70">
        <v>1</v>
      </c>
      <c r="K125" s="70">
        <v>1</v>
      </c>
      <c r="AE125" s="70">
        <v>1</v>
      </c>
      <c r="AK125" s="70">
        <v>1</v>
      </c>
      <c r="AN125" s="70">
        <v>1</v>
      </c>
    </row>
    <row r="126" spans="2:42" x14ac:dyDescent="0.15">
      <c r="G126" s="70">
        <v>1</v>
      </c>
      <c r="M126" s="70">
        <v>1</v>
      </c>
      <c r="V126" s="70" t="s">
        <v>120</v>
      </c>
      <c r="AG126" s="70">
        <v>1</v>
      </c>
    </row>
    <row r="127" spans="2:42" x14ac:dyDescent="0.15">
      <c r="D127" s="70">
        <v>1</v>
      </c>
      <c r="H127" s="70">
        <v>1</v>
      </c>
      <c r="R127" s="70">
        <v>1</v>
      </c>
      <c r="T127" s="70" t="s">
        <v>120</v>
      </c>
      <c r="U127" s="70" t="s">
        <v>120</v>
      </c>
      <c r="AF127" s="70">
        <v>1</v>
      </c>
      <c r="AL127" s="70">
        <v>1</v>
      </c>
      <c r="AP127" s="70">
        <v>1</v>
      </c>
    </row>
    <row r="128" spans="2:42" x14ac:dyDescent="0.15">
      <c r="E128" s="70">
        <v>1</v>
      </c>
      <c r="H128" s="70">
        <v>1</v>
      </c>
      <c r="I128" s="70">
        <v>1</v>
      </c>
      <c r="M128" s="70">
        <v>1</v>
      </c>
      <c r="S128" s="70">
        <v>1</v>
      </c>
      <c r="T128" s="70" t="s">
        <v>120</v>
      </c>
      <c r="U128" s="70" t="s">
        <v>120</v>
      </c>
      <c r="V128" s="70" t="s">
        <v>120</v>
      </c>
      <c r="W128" s="70" t="s">
        <v>120</v>
      </c>
      <c r="X128" s="70" t="s">
        <v>120</v>
      </c>
      <c r="Y128" s="70" t="s">
        <v>120</v>
      </c>
      <c r="Z128" s="70" t="s">
        <v>120</v>
      </c>
      <c r="AA128" s="70" t="s">
        <v>120</v>
      </c>
      <c r="AB128" s="70" t="s">
        <v>120</v>
      </c>
      <c r="AC128" s="70" t="s">
        <v>120</v>
      </c>
      <c r="AK128" s="70">
        <v>1</v>
      </c>
      <c r="AO128" s="70">
        <v>1</v>
      </c>
    </row>
    <row r="129" spans="3:42" x14ac:dyDescent="0.15">
      <c r="F129" s="70">
        <v>1</v>
      </c>
      <c r="H129" s="70">
        <v>1</v>
      </c>
      <c r="J129" s="70">
        <v>1</v>
      </c>
      <c r="S129" s="70">
        <v>1</v>
      </c>
      <c r="T129" s="70" t="s">
        <v>120</v>
      </c>
      <c r="U129" s="70" t="s">
        <v>121</v>
      </c>
      <c r="V129" s="70" t="s">
        <v>121</v>
      </c>
      <c r="W129" s="70" t="s">
        <v>121</v>
      </c>
      <c r="X129" s="70" t="s">
        <v>121</v>
      </c>
      <c r="Y129" s="70" t="s">
        <v>120</v>
      </c>
      <c r="Z129" s="70" t="s">
        <v>121</v>
      </c>
      <c r="AA129" s="70" t="s">
        <v>121</v>
      </c>
      <c r="AB129" s="70" t="s">
        <v>121</v>
      </c>
      <c r="AC129" s="70" t="s">
        <v>121</v>
      </c>
    </row>
    <row r="130" spans="3:42" x14ac:dyDescent="0.15">
      <c r="E130" s="70">
        <v>1</v>
      </c>
      <c r="I130" s="70">
        <v>1</v>
      </c>
      <c r="K130" s="70">
        <v>1</v>
      </c>
      <c r="R130" s="70">
        <v>1</v>
      </c>
      <c r="T130" s="70" t="s">
        <v>120</v>
      </c>
      <c r="U130" s="70" t="s">
        <v>120</v>
      </c>
      <c r="V130" s="70" t="s">
        <v>120</v>
      </c>
      <c r="W130" s="70" t="s">
        <v>120</v>
      </c>
      <c r="X130" s="70" t="s">
        <v>120</v>
      </c>
      <c r="Y130" s="70" t="s">
        <v>120</v>
      </c>
      <c r="Z130" s="70" t="s">
        <v>120</v>
      </c>
      <c r="AA130" s="70" t="s">
        <v>120</v>
      </c>
      <c r="AB130" s="70" t="s">
        <v>120</v>
      </c>
      <c r="AC130" s="70" t="s">
        <v>120</v>
      </c>
      <c r="AF130" s="70">
        <v>1</v>
      </c>
      <c r="AL130" s="70">
        <v>1</v>
      </c>
      <c r="AP130" s="70">
        <v>1</v>
      </c>
    </row>
    <row r="131" spans="3:42" x14ac:dyDescent="0.15">
      <c r="E131" s="70">
        <v>1</v>
      </c>
      <c r="G131" s="70">
        <v>1</v>
      </c>
      <c r="J131" s="70">
        <v>1</v>
      </c>
      <c r="S131" s="70">
        <v>1</v>
      </c>
      <c r="T131" s="70" t="s">
        <v>120</v>
      </c>
      <c r="U131" s="70" t="s">
        <v>121</v>
      </c>
      <c r="V131" s="70" t="s">
        <v>120</v>
      </c>
      <c r="W131" s="70" t="s">
        <v>121</v>
      </c>
      <c r="X131" s="70" t="s">
        <v>121</v>
      </c>
      <c r="Y131" s="70" t="s">
        <v>121</v>
      </c>
      <c r="Z131" s="70" t="s">
        <v>120</v>
      </c>
      <c r="AA131" s="70" t="s">
        <v>121</v>
      </c>
      <c r="AB131" s="70" t="s">
        <v>121</v>
      </c>
      <c r="AC131" s="70" t="s">
        <v>120</v>
      </c>
      <c r="AH131" s="70">
        <v>1</v>
      </c>
      <c r="AL131" s="70">
        <v>1</v>
      </c>
      <c r="AO131" s="70">
        <v>1</v>
      </c>
    </row>
    <row r="132" spans="3:42" x14ac:dyDescent="0.15">
      <c r="E132" s="70">
        <v>1</v>
      </c>
      <c r="H132" s="70">
        <v>1</v>
      </c>
      <c r="J132" s="70">
        <v>1</v>
      </c>
      <c r="R132" s="70">
        <v>1</v>
      </c>
      <c r="T132" s="70" t="s">
        <v>120</v>
      </c>
      <c r="V132" s="70" t="s">
        <v>120</v>
      </c>
      <c r="Z132" s="70" t="s">
        <v>120</v>
      </c>
      <c r="AE132" s="70">
        <v>1</v>
      </c>
      <c r="AK132" s="70">
        <v>1</v>
      </c>
      <c r="AL132" s="70">
        <v>1</v>
      </c>
      <c r="AO132" s="70">
        <v>1</v>
      </c>
    </row>
    <row r="133" spans="3:42" x14ac:dyDescent="0.15">
      <c r="E133" s="70">
        <v>1</v>
      </c>
      <c r="H133" s="70">
        <v>1</v>
      </c>
      <c r="J133" s="70">
        <v>1</v>
      </c>
      <c r="R133" s="70">
        <v>1</v>
      </c>
      <c r="T133" s="70" t="s">
        <v>120</v>
      </c>
      <c r="X133" s="70" t="s">
        <v>120</v>
      </c>
      <c r="AF133" s="70">
        <v>1</v>
      </c>
      <c r="AK133" s="70">
        <v>1</v>
      </c>
      <c r="AO133" s="70">
        <v>1</v>
      </c>
    </row>
    <row r="134" spans="3:42" x14ac:dyDescent="0.15">
      <c r="D134" s="70">
        <v>1</v>
      </c>
      <c r="H134" s="70">
        <v>1</v>
      </c>
      <c r="J134" s="70">
        <v>1</v>
      </c>
      <c r="S134" s="70">
        <v>1</v>
      </c>
      <c r="T134" s="70" t="s">
        <v>120</v>
      </c>
      <c r="AF134" s="70">
        <v>1</v>
      </c>
      <c r="AL134" s="70">
        <v>1</v>
      </c>
      <c r="AO134" s="70">
        <v>1</v>
      </c>
    </row>
    <row r="135" spans="3:42" x14ac:dyDescent="0.15">
      <c r="D135" s="70">
        <v>1</v>
      </c>
      <c r="H135" s="70">
        <v>1</v>
      </c>
      <c r="I135" s="70">
        <v>1</v>
      </c>
      <c r="M135" s="70">
        <v>1</v>
      </c>
      <c r="R135" s="70">
        <v>1</v>
      </c>
      <c r="T135" s="70" t="s">
        <v>120</v>
      </c>
      <c r="U135" s="70" t="s">
        <v>120</v>
      </c>
      <c r="X135" s="70" t="s">
        <v>120</v>
      </c>
      <c r="Y135" s="70" t="s">
        <v>120</v>
      </c>
      <c r="Z135" s="70" t="s">
        <v>120</v>
      </c>
      <c r="AC135" s="70" t="s">
        <v>120</v>
      </c>
      <c r="AG135" s="70">
        <v>1</v>
      </c>
      <c r="AK135" s="70">
        <v>1</v>
      </c>
      <c r="AO135" s="70">
        <v>1</v>
      </c>
    </row>
    <row r="136" spans="3:42" x14ac:dyDescent="0.15">
      <c r="F136" s="70">
        <v>1</v>
      </c>
      <c r="H136" s="70">
        <v>1</v>
      </c>
      <c r="R136" s="70">
        <v>1</v>
      </c>
      <c r="X136" s="70" t="s">
        <v>120</v>
      </c>
      <c r="AB136" s="70" t="s">
        <v>120</v>
      </c>
      <c r="AC136" s="70" t="s">
        <v>120</v>
      </c>
      <c r="AG136" s="70">
        <v>1</v>
      </c>
      <c r="AK136" s="70">
        <v>1</v>
      </c>
      <c r="AP136" s="70">
        <v>1</v>
      </c>
    </row>
    <row r="137" spans="3:42" x14ac:dyDescent="0.15">
      <c r="E137" s="70">
        <v>1</v>
      </c>
      <c r="H137" s="70">
        <v>1</v>
      </c>
      <c r="I137" s="70">
        <v>1</v>
      </c>
      <c r="M137" s="70">
        <v>1</v>
      </c>
      <c r="S137" s="70">
        <v>1</v>
      </c>
      <c r="T137" s="70" t="s">
        <v>120</v>
      </c>
      <c r="W137" s="70" t="s">
        <v>121</v>
      </c>
      <c r="Z137" s="70" t="s">
        <v>121</v>
      </c>
      <c r="AA137" s="70" t="s">
        <v>121</v>
      </c>
      <c r="AB137" s="70" t="s">
        <v>121</v>
      </c>
      <c r="AC137" s="70" t="s">
        <v>120</v>
      </c>
      <c r="AJ137" s="70">
        <v>1</v>
      </c>
      <c r="AK137" s="70">
        <v>1</v>
      </c>
      <c r="AO137" s="70">
        <v>1</v>
      </c>
    </row>
    <row r="138" spans="3:42" x14ac:dyDescent="0.15">
      <c r="D138" s="70">
        <v>1</v>
      </c>
      <c r="G138" s="70">
        <v>1</v>
      </c>
      <c r="J138" s="70">
        <v>1</v>
      </c>
      <c r="S138" s="70">
        <v>1</v>
      </c>
      <c r="T138" s="70" t="s">
        <v>120</v>
      </c>
      <c r="U138" s="70" t="s">
        <v>120</v>
      </c>
      <c r="V138" s="70" t="s">
        <v>120</v>
      </c>
      <c r="W138" s="70" t="s">
        <v>120</v>
      </c>
      <c r="X138" s="70" t="s">
        <v>121</v>
      </c>
      <c r="Y138" s="70" t="s">
        <v>120</v>
      </c>
      <c r="Z138" s="70" t="s">
        <v>120</v>
      </c>
      <c r="AA138" s="70" t="s">
        <v>120</v>
      </c>
      <c r="AB138" s="70" t="s">
        <v>120</v>
      </c>
      <c r="AC138" s="70" t="s">
        <v>120</v>
      </c>
      <c r="AH138" s="70">
        <v>1</v>
      </c>
      <c r="AJ138" s="70">
        <v>1</v>
      </c>
      <c r="AK138" s="70">
        <v>1</v>
      </c>
      <c r="AL138" s="70">
        <v>1</v>
      </c>
      <c r="AN138" s="70">
        <v>1</v>
      </c>
      <c r="AO138" s="70">
        <v>1</v>
      </c>
      <c r="AP138" s="70">
        <v>1</v>
      </c>
    </row>
    <row r="139" spans="3:42" x14ac:dyDescent="0.15">
      <c r="E139" s="70">
        <v>1</v>
      </c>
      <c r="H139" s="70">
        <v>1</v>
      </c>
      <c r="J139" s="70">
        <v>1</v>
      </c>
      <c r="S139" s="70">
        <v>1</v>
      </c>
      <c r="AJ139" s="70">
        <v>1</v>
      </c>
      <c r="AN139" s="70">
        <v>1</v>
      </c>
    </row>
    <row r="140" spans="3:42" x14ac:dyDescent="0.15">
      <c r="E140" s="70">
        <v>1</v>
      </c>
      <c r="G140" s="70">
        <v>1</v>
      </c>
      <c r="J140" s="70">
        <v>1</v>
      </c>
      <c r="S140" s="70">
        <v>1</v>
      </c>
      <c r="AD140" s="70">
        <v>1</v>
      </c>
      <c r="AK140" s="70">
        <v>1</v>
      </c>
      <c r="AO140" s="70">
        <v>1</v>
      </c>
      <c r="AP140" s="70">
        <v>1</v>
      </c>
    </row>
    <row r="141" spans="3:42" x14ac:dyDescent="0.15">
      <c r="D141" s="70">
        <v>1</v>
      </c>
      <c r="G141" s="70">
        <v>1</v>
      </c>
      <c r="J141" s="70">
        <v>1</v>
      </c>
      <c r="S141" s="70">
        <v>1</v>
      </c>
      <c r="T141" s="70" t="s">
        <v>120</v>
      </c>
      <c r="U141" s="70" t="s">
        <v>121</v>
      </c>
      <c r="V141" s="70" t="s">
        <v>120</v>
      </c>
      <c r="W141" s="70" t="s">
        <v>121</v>
      </c>
      <c r="X141" s="70" t="s">
        <v>120</v>
      </c>
      <c r="Y141" s="70" t="s">
        <v>120</v>
      </c>
      <c r="Z141" s="70" t="s">
        <v>121</v>
      </c>
      <c r="AA141" s="70" t="s">
        <v>121</v>
      </c>
      <c r="AB141" s="70" t="s">
        <v>121</v>
      </c>
      <c r="AC141" s="70" t="s">
        <v>120</v>
      </c>
      <c r="AF141" s="70">
        <v>1</v>
      </c>
      <c r="AK141" s="70">
        <v>1</v>
      </c>
      <c r="AO141" s="70">
        <v>1</v>
      </c>
    </row>
    <row r="142" spans="3:42" x14ac:dyDescent="0.15">
      <c r="E142" s="70">
        <v>1</v>
      </c>
      <c r="G142" s="70">
        <v>1</v>
      </c>
      <c r="J142" s="70">
        <v>1</v>
      </c>
      <c r="S142" s="70">
        <v>1</v>
      </c>
      <c r="T142" s="70" t="s">
        <v>120</v>
      </c>
      <c r="U142" s="70" t="s">
        <v>120</v>
      </c>
      <c r="V142" s="70" t="s">
        <v>120</v>
      </c>
      <c r="W142" s="70" t="s">
        <v>121</v>
      </c>
      <c r="X142" s="70" t="s">
        <v>120</v>
      </c>
      <c r="Y142" s="70" t="s">
        <v>121</v>
      </c>
      <c r="Z142" s="70" t="s">
        <v>120</v>
      </c>
      <c r="AA142" s="70" t="s">
        <v>121</v>
      </c>
      <c r="AB142" s="70" t="s">
        <v>121</v>
      </c>
      <c r="AC142" s="70" t="s">
        <v>120</v>
      </c>
      <c r="AE142" s="70">
        <v>1</v>
      </c>
      <c r="AL142" s="70">
        <v>1</v>
      </c>
      <c r="AN142" s="70">
        <v>1</v>
      </c>
      <c r="AP142" s="70">
        <v>1</v>
      </c>
    </row>
    <row r="143" spans="3:42" x14ac:dyDescent="0.15">
      <c r="E143" s="70">
        <v>1</v>
      </c>
      <c r="G143" s="70">
        <v>1</v>
      </c>
      <c r="J143" s="70">
        <v>1</v>
      </c>
      <c r="S143" s="70">
        <v>1</v>
      </c>
      <c r="T143" s="70" t="s">
        <v>120</v>
      </c>
      <c r="U143" s="70" t="s">
        <v>120</v>
      </c>
      <c r="V143" s="70" t="s">
        <v>120</v>
      </c>
      <c r="W143" s="70" t="s">
        <v>121</v>
      </c>
      <c r="X143" s="70" t="s">
        <v>120</v>
      </c>
      <c r="Y143" s="70" t="s">
        <v>121</v>
      </c>
      <c r="Z143" s="70" t="s">
        <v>120</v>
      </c>
      <c r="AA143" s="70" t="s">
        <v>121</v>
      </c>
      <c r="AB143" s="70" t="s">
        <v>121</v>
      </c>
      <c r="AC143" s="70" t="s">
        <v>120</v>
      </c>
      <c r="AE143" s="70">
        <v>1</v>
      </c>
      <c r="AL143" s="70">
        <v>1</v>
      </c>
      <c r="AN143" s="70">
        <v>1</v>
      </c>
      <c r="AP143" s="70">
        <v>1</v>
      </c>
    </row>
    <row r="144" spans="3:42" x14ac:dyDescent="0.15">
      <c r="C144" s="70">
        <v>1</v>
      </c>
      <c r="I144" s="70">
        <v>1</v>
      </c>
      <c r="K144" s="70">
        <v>1</v>
      </c>
      <c r="R144" s="70">
        <v>1</v>
      </c>
      <c r="T144" s="70" t="s">
        <v>120</v>
      </c>
      <c r="U144" s="70" t="s">
        <v>120</v>
      </c>
      <c r="V144" s="70" t="s">
        <v>120</v>
      </c>
      <c r="W144" s="70" t="s">
        <v>120</v>
      </c>
      <c r="X144" s="70" t="s">
        <v>120</v>
      </c>
      <c r="Y144" s="70" t="s">
        <v>120</v>
      </c>
      <c r="AF144" s="70">
        <v>1</v>
      </c>
      <c r="AK144" s="70">
        <v>1</v>
      </c>
      <c r="AP144" s="70">
        <v>1</v>
      </c>
    </row>
    <row r="145" spans="4:42" x14ac:dyDescent="0.15">
      <c r="E145" s="70">
        <v>1</v>
      </c>
      <c r="H145" s="70">
        <v>1</v>
      </c>
      <c r="J145" s="70">
        <v>1</v>
      </c>
      <c r="S145" s="70">
        <v>1</v>
      </c>
      <c r="AF145" s="70">
        <v>1</v>
      </c>
      <c r="AK145" s="70">
        <v>1</v>
      </c>
      <c r="AP145" s="70">
        <v>1</v>
      </c>
    </row>
    <row r="146" spans="4:42" x14ac:dyDescent="0.15">
      <c r="E146" s="70">
        <v>1</v>
      </c>
      <c r="H146" s="70">
        <v>1</v>
      </c>
      <c r="P146" s="70">
        <v>1</v>
      </c>
      <c r="R146" s="70">
        <v>1</v>
      </c>
      <c r="T146" s="70" t="s">
        <v>120</v>
      </c>
      <c r="U146" s="70" t="s">
        <v>120</v>
      </c>
      <c r="V146" s="70" t="s">
        <v>120</v>
      </c>
      <c r="W146" s="70" t="s">
        <v>121</v>
      </c>
      <c r="X146" s="70" t="s">
        <v>121</v>
      </c>
      <c r="Y146" s="70" t="s">
        <v>121</v>
      </c>
      <c r="AA146" s="70" t="s">
        <v>121</v>
      </c>
      <c r="AB146" s="70" t="s">
        <v>121</v>
      </c>
      <c r="AC146" s="70" t="s">
        <v>120</v>
      </c>
      <c r="AL146" s="70">
        <v>1</v>
      </c>
      <c r="AP146" s="70">
        <v>1</v>
      </c>
    </row>
    <row r="147" spans="4:42" x14ac:dyDescent="0.15">
      <c r="E147" s="70">
        <v>1</v>
      </c>
      <c r="J147" s="70">
        <v>1</v>
      </c>
      <c r="P147" s="70">
        <v>1</v>
      </c>
      <c r="R147" s="70">
        <v>1</v>
      </c>
      <c r="T147" s="70" t="s">
        <v>120</v>
      </c>
      <c r="X147" s="70" t="s">
        <v>120</v>
      </c>
      <c r="AC147" s="70" t="s">
        <v>120</v>
      </c>
      <c r="AF147" s="70">
        <v>1</v>
      </c>
      <c r="AK147" s="70">
        <v>1</v>
      </c>
      <c r="AO147" s="70">
        <v>1</v>
      </c>
    </row>
    <row r="148" spans="4:42" x14ac:dyDescent="0.15">
      <c r="F148" s="70">
        <v>1</v>
      </c>
      <c r="H148" s="70">
        <v>1</v>
      </c>
      <c r="J148" s="70">
        <v>1</v>
      </c>
      <c r="R148" s="70">
        <v>1</v>
      </c>
      <c r="T148" s="70" t="s">
        <v>120</v>
      </c>
      <c r="U148" s="70" t="s">
        <v>120</v>
      </c>
      <c r="V148" s="70" t="s">
        <v>120</v>
      </c>
      <c r="W148" s="70" t="s">
        <v>120</v>
      </c>
      <c r="X148" s="70" t="s">
        <v>120</v>
      </c>
      <c r="Y148" s="70" t="s">
        <v>120</v>
      </c>
      <c r="Z148" s="70" t="s">
        <v>120</v>
      </c>
      <c r="AA148" s="70" t="s">
        <v>120</v>
      </c>
      <c r="AB148" s="70" t="s">
        <v>120</v>
      </c>
      <c r="AC148" s="70" t="s">
        <v>120</v>
      </c>
      <c r="AF148" s="70">
        <v>1</v>
      </c>
      <c r="AI148" s="70">
        <v>1</v>
      </c>
      <c r="AP148" s="70">
        <v>1</v>
      </c>
    </row>
    <row r="149" spans="4:42" x14ac:dyDescent="0.15">
      <c r="F149" s="70">
        <v>1</v>
      </c>
      <c r="G149" s="70">
        <v>1</v>
      </c>
      <c r="J149" s="70">
        <v>1</v>
      </c>
      <c r="R149" s="70">
        <v>1</v>
      </c>
      <c r="T149" s="70" t="s">
        <v>120</v>
      </c>
      <c r="V149" s="70" t="s">
        <v>120</v>
      </c>
      <c r="Z149" s="70" t="s">
        <v>120</v>
      </c>
      <c r="AG149" s="70">
        <v>1</v>
      </c>
      <c r="AJ149" s="70">
        <v>1</v>
      </c>
      <c r="AN149" s="70">
        <v>1</v>
      </c>
    </row>
    <row r="150" spans="4:42" x14ac:dyDescent="0.15">
      <c r="D150" s="70">
        <v>1</v>
      </c>
      <c r="J150" s="70">
        <v>1</v>
      </c>
      <c r="S150" s="70">
        <v>1</v>
      </c>
      <c r="T150" s="70" t="s">
        <v>120</v>
      </c>
      <c r="U150" s="70" t="s">
        <v>121</v>
      </c>
      <c r="V150" s="70" t="s">
        <v>121</v>
      </c>
      <c r="W150" s="70" t="s">
        <v>121</v>
      </c>
      <c r="X150" s="70" t="s">
        <v>120</v>
      </c>
      <c r="Y150" s="70" t="s">
        <v>121</v>
      </c>
      <c r="Z150" s="70" t="s">
        <v>121</v>
      </c>
      <c r="AA150" s="70" t="s">
        <v>120</v>
      </c>
      <c r="AB150" s="70" t="s">
        <v>121</v>
      </c>
      <c r="AC150" s="70" t="s">
        <v>121</v>
      </c>
      <c r="AG150" s="70">
        <v>1</v>
      </c>
      <c r="AK150" s="70">
        <v>1</v>
      </c>
      <c r="AO150" s="70">
        <v>1</v>
      </c>
    </row>
    <row r="151" spans="4:42" x14ac:dyDescent="0.15">
      <c r="F151" s="70">
        <v>1</v>
      </c>
      <c r="H151" s="70">
        <v>1</v>
      </c>
      <c r="R151" s="70">
        <v>1</v>
      </c>
      <c r="T151" s="70" t="s">
        <v>120</v>
      </c>
      <c r="U151" s="70" t="s">
        <v>120</v>
      </c>
      <c r="V151" s="70" t="s">
        <v>120</v>
      </c>
      <c r="Y151" s="70" t="s">
        <v>120</v>
      </c>
      <c r="AC151" s="70" t="s">
        <v>120</v>
      </c>
      <c r="AK151" s="70">
        <v>1</v>
      </c>
      <c r="AO151" s="70">
        <v>1</v>
      </c>
    </row>
    <row r="152" spans="4:42" x14ac:dyDescent="0.15">
      <c r="F152" s="70">
        <v>1</v>
      </c>
      <c r="H152" s="70">
        <v>1</v>
      </c>
      <c r="I152" s="70">
        <v>1</v>
      </c>
      <c r="K152" s="70">
        <v>1</v>
      </c>
      <c r="AK152" s="70">
        <v>1</v>
      </c>
    </row>
    <row r="153" spans="4:42" x14ac:dyDescent="0.15">
      <c r="E153" s="70">
        <v>1</v>
      </c>
      <c r="H153" s="70">
        <v>1</v>
      </c>
      <c r="I153" s="70">
        <v>1</v>
      </c>
      <c r="K153" s="70">
        <v>1</v>
      </c>
      <c r="R153" s="70">
        <v>1</v>
      </c>
      <c r="T153" s="70" t="s">
        <v>120</v>
      </c>
      <c r="V153" s="70" t="s">
        <v>120</v>
      </c>
      <c r="X153" s="70" t="s">
        <v>120</v>
      </c>
      <c r="AC153" s="70" t="s">
        <v>120</v>
      </c>
      <c r="AK153" s="70">
        <v>1</v>
      </c>
      <c r="AO153" s="70">
        <v>1</v>
      </c>
    </row>
    <row r="154" spans="4:42" x14ac:dyDescent="0.15">
      <c r="E154" s="70">
        <v>1</v>
      </c>
      <c r="H154" s="70">
        <v>1</v>
      </c>
      <c r="I154" s="70">
        <v>1</v>
      </c>
      <c r="K154" s="70">
        <v>1</v>
      </c>
      <c r="S154" s="70">
        <v>1</v>
      </c>
      <c r="T154" s="70" t="s">
        <v>120</v>
      </c>
      <c r="Z154" s="70" t="s">
        <v>120</v>
      </c>
      <c r="AJ154" s="70">
        <v>1</v>
      </c>
      <c r="AN154" s="70">
        <v>1</v>
      </c>
    </row>
    <row r="155" spans="4:42" x14ac:dyDescent="0.15">
      <c r="D155" s="70">
        <v>1</v>
      </c>
      <c r="H155" s="70">
        <v>1</v>
      </c>
      <c r="J155" s="70">
        <v>1</v>
      </c>
      <c r="R155" s="70">
        <v>1</v>
      </c>
      <c r="T155" s="70" t="s">
        <v>120</v>
      </c>
      <c r="U155" s="70" t="s">
        <v>120</v>
      </c>
      <c r="X155" s="70" t="s">
        <v>120</v>
      </c>
      <c r="AC155" s="70" t="s">
        <v>120</v>
      </c>
      <c r="AF155" s="70">
        <v>1</v>
      </c>
      <c r="AK155" s="70">
        <v>1</v>
      </c>
      <c r="AP155" s="70">
        <v>1</v>
      </c>
    </row>
    <row r="156" spans="4:42" x14ac:dyDescent="0.15">
      <c r="E156" s="70">
        <v>1</v>
      </c>
      <c r="H156" s="70">
        <v>1</v>
      </c>
      <c r="J156" s="70">
        <v>1</v>
      </c>
      <c r="S156" s="70">
        <v>1</v>
      </c>
      <c r="T156" s="70" t="s">
        <v>120</v>
      </c>
      <c r="U156" s="70" t="s">
        <v>120</v>
      </c>
      <c r="W156" s="70" t="s">
        <v>121</v>
      </c>
      <c r="X156" s="70" t="s">
        <v>120</v>
      </c>
      <c r="AG156" s="70">
        <v>1</v>
      </c>
      <c r="AK156" s="70">
        <v>1</v>
      </c>
      <c r="AP156" s="70">
        <v>1</v>
      </c>
    </row>
    <row r="157" spans="4:42" x14ac:dyDescent="0.15">
      <c r="E157" s="70">
        <v>1</v>
      </c>
      <c r="H157" s="70">
        <v>1</v>
      </c>
      <c r="J157" s="70">
        <v>1</v>
      </c>
      <c r="S157" s="70">
        <v>1</v>
      </c>
      <c r="T157" s="70" t="s">
        <v>120</v>
      </c>
      <c r="U157" s="70" t="s">
        <v>121</v>
      </c>
      <c r="V157" s="70" t="s">
        <v>121</v>
      </c>
      <c r="W157" s="70" t="s">
        <v>120</v>
      </c>
      <c r="X157" s="70" t="s">
        <v>120</v>
      </c>
      <c r="Y157" s="70" t="s">
        <v>120</v>
      </c>
      <c r="Z157" s="70" t="s">
        <v>121</v>
      </c>
      <c r="AA157" s="70" t="s">
        <v>121</v>
      </c>
      <c r="AB157" s="70" t="s">
        <v>120</v>
      </c>
      <c r="AC157" s="70" t="s">
        <v>120</v>
      </c>
      <c r="AE157" s="70">
        <v>1</v>
      </c>
      <c r="AK157" s="70">
        <v>1</v>
      </c>
      <c r="AO157" s="70">
        <v>1</v>
      </c>
      <c r="AP157" s="70">
        <v>1</v>
      </c>
    </row>
    <row r="158" spans="4:42" x14ac:dyDescent="0.15">
      <c r="F158" s="70">
        <v>1</v>
      </c>
      <c r="G158" s="70">
        <v>1</v>
      </c>
      <c r="J158" s="70">
        <v>1</v>
      </c>
      <c r="T158" s="70" t="s">
        <v>120</v>
      </c>
      <c r="U158" s="70" t="s">
        <v>120</v>
      </c>
      <c r="V158" s="70" t="s">
        <v>120</v>
      </c>
      <c r="W158" s="70" t="s">
        <v>120</v>
      </c>
      <c r="X158" s="70" t="s">
        <v>120</v>
      </c>
      <c r="Y158" s="70" t="s">
        <v>120</v>
      </c>
      <c r="Z158" s="70" t="s">
        <v>120</v>
      </c>
      <c r="AA158" s="70" t="s">
        <v>120</v>
      </c>
      <c r="AB158" s="70" t="s">
        <v>120</v>
      </c>
      <c r="AC158" s="70" t="s">
        <v>120</v>
      </c>
      <c r="AF158" s="70">
        <v>1</v>
      </c>
      <c r="AK158" s="70">
        <v>1</v>
      </c>
      <c r="AP158" s="70">
        <v>1</v>
      </c>
    </row>
    <row r="159" spans="4:42" x14ac:dyDescent="0.15">
      <c r="D159" s="70">
        <v>1</v>
      </c>
      <c r="I159" s="70">
        <v>1</v>
      </c>
      <c r="K159" s="70">
        <v>1</v>
      </c>
      <c r="S159" s="70">
        <v>1</v>
      </c>
      <c r="V159" s="70" t="s">
        <v>120</v>
      </c>
      <c r="Y159" s="70" t="s">
        <v>120</v>
      </c>
      <c r="AC159" s="70" t="s">
        <v>120</v>
      </c>
      <c r="AG159" s="70">
        <v>1</v>
      </c>
      <c r="AL159" s="70">
        <v>1</v>
      </c>
      <c r="AP159" s="70">
        <v>1</v>
      </c>
    </row>
    <row r="160" spans="4:42" x14ac:dyDescent="0.15">
      <c r="D160" s="70">
        <v>1</v>
      </c>
      <c r="H160" s="70">
        <v>1</v>
      </c>
      <c r="J160" s="70">
        <v>1</v>
      </c>
      <c r="R160" s="70">
        <v>1</v>
      </c>
      <c r="T160" s="70" t="s">
        <v>120</v>
      </c>
      <c r="U160" s="70" t="s">
        <v>120</v>
      </c>
      <c r="V160" s="70" t="s">
        <v>120</v>
      </c>
      <c r="W160" s="70" t="s">
        <v>120</v>
      </c>
      <c r="X160" s="70" t="s">
        <v>120</v>
      </c>
      <c r="Y160" s="70" t="s">
        <v>120</v>
      </c>
      <c r="Z160" s="70" t="s">
        <v>120</v>
      </c>
      <c r="AA160" s="70" t="s">
        <v>120</v>
      </c>
      <c r="AB160" s="70" t="s">
        <v>120</v>
      </c>
      <c r="AC160" s="70" t="s">
        <v>120</v>
      </c>
      <c r="AE160" s="70">
        <v>1</v>
      </c>
      <c r="AJ160" s="70">
        <v>1</v>
      </c>
      <c r="AK160" s="70">
        <v>1</v>
      </c>
      <c r="AL160" s="70">
        <v>1</v>
      </c>
      <c r="AP160" s="70">
        <v>1</v>
      </c>
    </row>
    <row r="161" spans="3:42" x14ac:dyDescent="0.15">
      <c r="C161" s="70">
        <v>1</v>
      </c>
      <c r="H161" s="70">
        <v>1</v>
      </c>
      <c r="J161" s="70">
        <v>1</v>
      </c>
      <c r="R161" s="70">
        <v>1</v>
      </c>
      <c r="T161" s="70" t="s">
        <v>120</v>
      </c>
      <c r="U161" s="70" t="s">
        <v>120</v>
      </c>
      <c r="V161" s="70" t="s">
        <v>120</v>
      </c>
      <c r="W161" s="70" t="s">
        <v>121</v>
      </c>
      <c r="X161" s="70" t="s">
        <v>120</v>
      </c>
      <c r="Y161" s="70" t="s">
        <v>120</v>
      </c>
      <c r="Z161" s="70" t="s">
        <v>120</v>
      </c>
      <c r="AG161" s="70">
        <v>1</v>
      </c>
      <c r="AL161" s="70">
        <v>1</v>
      </c>
      <c r="AP161" s="70">
        <v>1</v>
      </c>
    </row>
    <row r="162" spans="3:42" x14ac:dyDescent="0.15">
      <c r="E162" s="70">
        <v>1</v>
      </c>
      <c r="J162" s="70">
        <v>1</v>
      </c>
      <c r="X162" s="70" t="s">
        <v>120</v>
      </c>
      <c r="Z162" s="70" t="s">
        <v>120</v>
      </c>
      <c r="AF162" s="70">
        <v>1</v>
      </c>
      <c r="AK162" s="70">
        <v>1</v>
      </c>
      <c r="AO162" s="70">
        <v>1</v>
      </c>
    </row>
    <row r="163" spans="3:42" x14ac:dyDescent="0.15">
      <c r="E163" s="70">
        <v>1</v>
      </c>
      <c r="H163" s="70">
        <v>1</v>
      </c>
      <c r="J163" s="70">
        <v>1</v>
      </c>
      <c r="R163" s="70">
        <v>1</v>
      </c>
      <c r="AE163" s="70">
        <v>1</v>
      </c>
      <c r="AK163" s="70">
        <v>1</v>
      </c>
      <c r="AO163" s="70">
        <v>1</v>
      </c>
    </row>
    <row r="164" spans="3:42" x14ac:dyDescent="0.15">
      <c r="D164" s="70">
        <v>1</v>
      </c>
      <c r="H164" s="70">
        <v>1</v>
      </c>
      <c r="J164" s="70">
        <v>1</v>
      </c>
      <c r="S164" s="70">
        <v>1</v>
      </c>
      <c r="AK164" s="70">
        <v>1</v>
      </c>
      <c r="AP164" s="70">
        <v>1</v>
      </c>
    </row>
    <row r="165" spans="3:42" x14ac:dyDescent="0.15">
      <c r="E165" s="70">
        <v>1</v>
      </c>
      <c r="J165" s="70">
        <v>1</v>
      </c>
      <c r="S165" s="70">
        <v>1</v>
      </c>
      <c r="AK165" s="70">
        <v>1</v>
      </c>
      <c r="AO165" s="70">
        <v>1</v>
      </c>
    </row>
    <row r="166" spans="3:42" x14ac:dyDescent="0.15">
      <c r="F166" s="70">
        <v>1</v>
      </c>
      <c r="H166" s="70">
        <v>1</v>
      </c>
      <c r="J166" s="70">
        <v>1</v>
      </c>
      <c r="R166" s="70">
        <v>1</v>
      </c>
      <c r="AD166" s="70">
        <v>1</v>
      </c>
      <c r="AK166" s="70">
        <v>1</v>
      </c>
      <c r="AP166" s="70">
        <v>1</v>
      </c>
    </row>
    <row r="167" spans="3:42" x14ac:dyDescent="0.15">
      <c r="D167" s="70">
        <v>1</v>
      </c>
      <c r="G167" s="70">
        <v>1</v>
      </c>
      <c r="I167" s="70">
        <v>1</v>
      </c>
      <c r="K167" s="70">
        <v>1</v>
      </c>
      <c r="M167" s="70">
        <v>1</v>
      </c>
      <c r="R167" s="70">
        <v>1</v>
      </c>
      <c r="T167" s="70" t="s">
        <v>120</v>
      </c>
      <c r="U167" s="70" t="s">
        <v>121</v>
      </c>
      <c r="V167" s="70" t="s">
        <v>121</v>
      </c>
      <c r="W167" s="70" t="s">
        <v>121</v>
      </c>
      <c r="X167" s="70" t="s">
        <v>120</v>
      </c>
      <c r="Y167" s="70" t="s">
        <v>120</v>
      </c>
      <c r="Z167" s="70" t="s">
        <v>121</v>
      </c>
      <c r="AA167" s="70" t="s">
        <v>121</v>
      </c>
      <c r="AB167" s="70" t="s">
        <v>121</v>
      </c>
      <c r="AC167" s="70" t="s">
        <v>120</v>
      </c>
      <c r="AG167" s="70">
        <v>1</v>
      </c>
      <c r="AK167" s="70">
        <v>1</v>
      </c>
      <c r="AO167" s="70">
        <v>1</v>
      </c>
    </row>
    <row r="168" spans="3:42" x14ac:dyDescent="0.15">
      <c r="E168" s="70">
        <v>1</v>
      </c>
      <c r="I168" s="70">
        <v>1</v>
      </c>
      <c r="K168" s="70">
        <v>1</v>
      </c>
      <c r="R168" s="70">
        <v>1</v>
      </c>
      <c r="T168" s="70" t="s">
        <v>121</v>
      </c>
      <c r="U168" s="70" t="s">
        <v>120</v>
      </c>
      <c r="V168" s="70" t="s">
        <v>121</v>
      </c>
      <c r="W168" s="70" t="s">
        <v>121</v>
      </c>
      <c r="X168" s="70" t="s">
        <v>120</v>
      </c>
      <c r="Y168" s="70" t="s">
        <v>120</v>
      </c>
      <c r="Z168" s="70" t="s">
        <v>121</v>
      </c>
      <c r="AA168" s="70" t="s">
        <v>121</v>
      </c>
      <c r="AB168" s="70" t="s">
        <v>121</v>
      </c>
      <c r="AC168" s="70" t="s">
        <v>121</v>
      </c>
      <c r="AG168" s="70">
        <v>1</v>
      </c>
      <c r="AK168" s="70">
        <v>1</v>
      </c>
      <c r="AO168" s="70">
        <v>1</v>
      </c>
    </row>
    <row r="169" spans="3:42" x14ac:dyDescent="0.15">
      <c r="E169" s="70">
        <v>1</v>
      </c>
      <c r="H169" s="70">
        <v>1</v>
      </c>
      <c r="I169" s="70">
        <v>1</v>
      </c>
      <c r="P169" s="70">
        <v>1</v>
      </c>
      <c r="S169" s="70">
        <v>1</v>
      </c>
      <c r="T169" s="70" t="s">
        <v>120</v>
      </c>
      <c r="W169" s="70" t="s">
        <v>120</v>
      </c>
      <c r="X169" s="70" t="s">
        <v>120</v>
      </c>
      <c r="Y169" s="70" t="s">
        <v>120</v>
      </c>
      <c r="AE169" s="70">
        <v>1</v>
      </c>
      <c r="AJ169" s="70">
        <v>1</v>
      </c>
      <c r="AN169" s="70">
        <v>1</v>
      </c>
    </row>
    <row r="170" spans="3:42" x14ac:dyDescent="0.15">
      <c r="E170" s="70">
        <v>1</v>
      </c>
      <c r="H170" s="70">
        <v>1</v>
      </c>
      <c r="J170" s="70">
        <v>1</v>
      </c>
      <c r="K170" s="70">
        <v>1</v>
      </c>
      <c r="S170" s="70">
        <v>1</v>
      </c>
      <c r="AE170" s="70">
        <v>1</v>
      </c>
      <c r="AK170" s="70">
        <v>1</v>
      </c>
      <c r="AO170" s="70">
        <v>1</v>
      </c>
    </row>
    <row r="171" spans="3:42" x14ac:dyDescent="0.15">
      <c r="C171" s="70">
        <v>1</v>
      </c>
      <c r="G171" s="70">
        <v>1</v>
      </c>
      <c r="I171" s="70">
        <v>1</v>
      </c>
      <c r="K171" s="70">
        <v>1</v>
      </c>
      <c r="R171" s="70">
        <v>1</v>
      </c>
      <c r="T171" s="70" t="s">
        <v>120</v>
      </c>
      <c r="U171" s="70" t="s">
        <v>120</v>
      </c>
      <c r="V171" s="70" t="s">
        <v>120</v>
      </c>
      <c r="W171" s="70" t="s">
        <v>121</v>
      </c>
      <c r="X171" s="70" t="s">
        <v>120</v>
      </c>
      <c r="Y171" s="70" t="s">
        <v>121</v>
      </c>
      <c r="Z171" s="70" t="s">
        <v>121</v>
      </c>
      <c r="AA171" s="70" t="s">
        <v>121</v>
      </c>
      <c r="AB171" s="70" t="s">
        <v>121</v>
      </c>
      <c r="AC171" s="70" t="s">
        <v>120</v>
      </c>
      <c r="AG171" s="70">
        <v>1</v>
      </c>
      <c r="AK171" s="70">
        <v>1</v>
      </c>
      <c r="AP171" s="70">
        <v>1</v>
      </c>
    </row>
    <row r="172" spans="3:42" x14ac:dyDescent="0.15">
      <c r="E172" s="70">
        <v>1</v>
      </c>
      <c r="H172" s="70">
        <v>1</v>
      </c>
      <c r="R172" s="70">
        <v>1</v>
      </c>
      <c r="T172" s="70" t="s">
        <v>120</v>
      </c>
      <c r="U172" s="70" t="s">
        <v>120</v>
      </c>
      <c r="V172" s="70" t="s">
        <v>121</v>
      </c>
      <c r="W172" s="70" t="s">
        <v>121</v>
      </c>
      <c r="X172" s="70" t="s">
        <v>121</v>
      </c>
      <c r="Y172" s="70" t="s">
        <v>121</v>
      </c>
      <c r="Z172" s="70" t="s">
        <v>120</v>
      </c>
      <c r="AA172" s="70" t="s">
        <v>121</v>
      </c>
      <c r="AB172" s="70" t="s">
        <v>121</v>
      </c>
      <c r="AC172" s="70" t="s">
        <v>120</v>
      </c>
      <c r="AF172" s="70">
        <v>1</v>
      </c>
      <c r="AK172" s="70">
        <v>1</v>
      </c>
      <c r="AO172" s="70">
        <v>1</v>
      </c>
    </row>
    <row r="173" spans="3:42" x14ac:dyDescent="0.15">
      <c r="E173" s="70">
        <v>1</v>
      </c>
      <c r="H173" s="70">
        <v>1</v>
      </c>
      <c r="J173" s="70">
        <v>1</v>
      </c>
      <c r="S173" s="70">
        <v>1</v>
      </c>
      <c r="T173" s="70" t="s">
        <v>120</v>
      </c>
      <c r="U173" s="70" t="s">
        <v>120</v>
      </c>
      <c r="AD173" s="70">
        <v>1</v>
      </c>
      <c r="AK173" s="70">
        <v>1</v>
      </c>
      <c r="AP173" s="70">
        <v>1</v>
      </c>
    </row>
    <row r="174" spans="3:42" x14ac:dyDescent="0.15">
      <c r="E174" s="70">
        <v>1</v>
      </c>
      <c r="H174" s="70">
        <v>1</v>
      </c>
      <c r="P174" s="70">
        <v>1</v>
      </c>
      <c r="R174" s="70">
        <v>1</v>
      </c>
      <c r="T174" s="70" t="s">
        <v>121</v>
      </c>
      <c r="U174" s="70" t="s">
        <v>121</v>
      </c>
      <c r="V174" s="70" t="s">
        <v>121</v>
      </c>
      <c r="W174" s="70" t="s">
        <v>121</v>
      </c>
      <c r="X174" s="70" t="s">
        <v>121</v>
      </c>
      <c r="Y174" s="70" t="s">
        <v>121</v>
      </c>
      <c r="Z174" s="70" t="s">
        <v>121</v>
      </c>
      <c r="AA174" s="70" t="s">
        <v>121</v>
      </c>
      <c r="AB174" s="70" t="s">
        <v>121</v>
      </c>
      <c r="AC174" s="70" t="s">
        <v>121</v>
      </c>
      <c r="AO174" s="70">
        <v>1</v>
      </c>
    </row>
    <row r="175" spans="3:42" x14ac:dyDescent="0.15">
      <c r="E175" s="70">
        <v>1</v>
      </c>
      <c r="H175" s="70">
        <v>1</v>
      </c>
      <c r="J175" s="70">
        <v>1</v>
      </c>
      <c r="R175" s="70">
        <v>1</v>
      </c>
      <c r="AK175" s="70">
        <v>1</v>
      </c>
    </row>
    <row r="176" spans="3:42" x14ac:dyDescent="0.15">
      <c r="E176" s="70">
        <v>1</v>
      </c>
      <c r="G176" s="70">
        <v>1</v>
      </c>
      <c r="I176" s="70">
        <v>1</v>
      </c>
      <c r="K176" s="70">
        <v>1</v>
      </c>
      <c r="S176" s="70">
        <v>1</v>
      </c>
      <c r="T176" s="70" t="s">
        <v>120</v>
      </c>
      <c r="U176" s="70" t="s">
        <v>120</v>
      </c>
      <c r="V176" s="70" t="s">
        <v>120</v>
      </c>
      <c r="W176" s="70" t="s">
        <v>121</v>
      </c>
      <c r="X176" s="70" t="s">
        <v>120</v>
      </c>
      <c r="Y176" s="70" t="s">
        <v>120</v>
      </c>
      <c r="Z176" s="70" t="s">
        <v>120</v>
      </c>
      <c r="AA176" s="70" t="s">
        <v>121</v>
      </c>
      <c r="AB176" s="70" t="s">
        <v>121</v>
      </c>
      <c r="AC176" s="70" t="s">
        <v>120</v>
      </c>
      <c r="AD176" s="70">
        <v>1</v>
      </c>
      <c r="AK176" s="70">
        <v>1</v>
      </c>
      <c r="AO176" s="70">
        <v>1</v>
      </c>
    </row>
    <row r="177" spans="1:42" x14ac:dyDescent="0.15">
      <c r="E177" s="70">
        <v>1</v>
      </c>
      <c r="G177" s="70">
        <v>1</v>
      </c>
      <c r="I177" s="70">
        <v>1</v>
      </c>
      <c r="O177" s="70">
        <v>1</v>
      </c>
      <c r="R177" s="70">
        <v>1</v>
      </c>
      <c r="T177" s="70" t="s">
        <v>120</v>
      </c>
      <c r="U177" s="70" t="s">
        <v>121</v>
      </c>
      <c r="V177" s="70" t="s">
        <v>121</v>
      </c>
      <c r="W177" s="70" t="s">
        <v>121</v>
      </c>
      <c r="X177" s="70" t="s">
        <v>120</v>
      </c>
      <c r="Y177" s="70" t="s">
        <v>120</v>
      </c>
      <c r="Z177" s="70" t="s">
        <v>120</v>
      </c>
      <c r="AA177" s="70" t="s">
        <v>121</v>
      </c>
      <c r="AB177" s="70" t="s">
        <v>121</v>
      </c>
      <c r="AC177" s="70" t="s">
        <v>120</v>
      </c>
      <c r="AF177" s="70">
        <v>1</v>
      </c>
      <c r="AK177" s="70">
        <v>1</v>
      </c>
      <c r="AO177" s="70">
        <v>1</v>
      </c>
    </row>
    <row r="178" spans="1:42" x14ac:dyDescent="0.15">
      <c r="E178" s="70">
        <v>1</v>
      </c>
      <c r="H178" s="70">
        <v>1</v>
      </c>
      <c r="R178" s="70">
        <v>1</v>
      </c>
      <c r="T178" s="70" t="s">
        <v>120</v>
      </c>
      <c r="W178" s="70" t="s">
        <v>120</v>
      </c>
      <c r="AD178" s="70">
        <v>1</v>
      </c>
      <c r="AK178" s="70">
        <v>1</v>
      </c>
      <c r="AO178" s="70">
        <v>1</v>
      </c>
    </row>
    <row r="179" spans="1:42" x14ac:dyDescent="0.15">
      <c r="E179" s="70">
        <v>1</v>
      </c>
      <c r="H179" s="70">
        <v>1</v>
      </c>
      <c r="J179" s="70">
        <v>1</v>
      </c>
      <c r="S179" s="70">
        <v>1</v>
      </c>
      <c r="AK179" s="70">
        <v>1</v>
      </c>
      <c r="AO179" s="70">
        <v>1</v>
      </c>
      <c r="AP179" s="70">
        <v>1</v>
      </c>
    </row>
    <row r="180" spans="1:42" x14ac:dyDescent="0.15">
      <c r="E180" s="70">
        <v>1</v>
      </c>
      <c r="G180" s="70">
        <v>1</v>
      </c>
      <c r="J180" s="70">
        <v>1</v>
      </c>
      <c r="L180" s="70">
        <v>1</v>
      </c>
      <c r="R180" s="70">
        <v>1</v>
      </c>
      <c r="T180" s="70" t="s">
        <v>120</v>
      </c>
      <c r="U180" s="70" t="s">
        <v>121</v>
      </c>
      <c r="X180" s="70" t="s">
        <v>120</v>
      </c>
      <c r="Z180" s="70" t="s">
        <v>120</v>
      </c>
      <c r="AE180" s="70">
        <v>1</v>
      </c>
      <c r="AK180" s="70">
        <v>1</v>
      </c>
      <c r="AP180" s="70">
        <v>1</v>
      </c>
    </row>
    <row r="181" spans="1:42" x14ac:dyDescent="0.15">
      <c r="E181" s="70">
        <v>1</v>
      </c>
      <c r="H181" s="70">
        <v>1</v>
      </c>
      <c r="J181" s="70">
        <v>1</v>
      </c>
      <c r="S181" s="70">
        <v>1</v>
      </c>
      <c r="AK181" s="70">
        <v>1</v>
      </c>
      <c r="AO181" s="70">
        <v>1</v>
      </c>
      <c r="AP181" s="70">
        <v>1</v>
      </c>
    </row>
    <row r="182" spans="1:42" x14ac:dyDescent="0.15">
      <c r="F182" s="70">
        <v>1</v>
      </c>
      <c r="H182" s="70">
        <v>1</v>
      </c>
      <c r="J182" s="70">
        <v>1</v>
      </c>
      <c r="P182" s="70">
        <v>1</v>
      </c>
      <c r="R182" s="70">
        <v>1</v>
      </c>
      <c r="T182" s="70" t="s">
        <v>120</v>
      </c>
      <c r="U182" s="70" t="s">
        <v>120</v>
      </c>
      <c r="V182" s="70" t="s">
        <v>121</v>
      </c>
      <c r="W182" s="70" t="s">
        <v>121</v>
      </c>
      <c r="X182" s="70" t="s">
        <v>120</v>
      </c>
      <c r="Y182" s="70" t="s">
        <v>121</v>
      </c>
      <c r="Z182" s="70" t="s">
        <v>121</v>
      </c>
      <c r="AA182" s="70" t="s">
        <v>121</v>
      </c>
      <c r="AF182" s="70">
        <v>1</v>
      </c>
      <c r="AK182" s="70">
        <v>1</v>
      </c>
      <c r="AP182" s="70">
        <v>1</v>
      </c>
    </row>
    <row r="183" spans="1:42" x14ac:dyDescent="0.15">
      <c r="E183" s="70">
        <v>1</v>
      </c>
      <c r="H183" s="70">
        <v>1</v>
      </c>
      <c r="J183" s="70">
        <v>1</v>
      </c>
      <c r="S183" s="70">
        <v>1</v>
      </c>
      <c r="T183" s="70" t="s">
        <v>120</v>
      </c>
      <c r="Y183" s="70" t="s">
        <v>120</v>
      </c>
      <c r="AA183" s="70" t="s">
        <v>120</v>
      </c>
      <c r="AE183" s="70">
        <v>1</v>
      </c>
      <c r="AK183" s="70">
        <v>1</v>
      </c>
      <c r="AO183" s="70">
        <v>1</v>
      </c>
    </row>
    <row r="184" spans="1:42" x14ac:dyDescent="0.15">
      <c r="F184" s="70">
        <v>1</v>
      </c>
      <c r="H184" s="70">
        <v>1</v>
      </c>
      <c r="J184" s="70">
        <v>1</v>
      </c>
      <c r="R184" s="70">
        <v>1</v>
      </c>
      <c r="T184" s="70" t="s">
        <v>120</v>
      </c>
      <c r="U184" s="70" t="s">
        <v>121</v>
      </c>
      <c r="V184" s="70" t="s">
        <v>120</v>
      </c>
      <c r="W184" s="70" t="s">
        <v>121</v>
      </c>
      <c r="X184" s="70" t="s">
        <v>120</v>
      </c>
      <c r="Y184" s="70" t="s">
        <v>121</v>
      </c>
      <c r="Z184" s="70" t="s">
        <v>120</v>
      </c>
      <c r="AA184" s="70" t="s">
        <v>121</v>
      </c>
      <c r="AB184" s="70" t="s">
        <v>121</v>
      </c>
      <c r="AC184" s="70" t="s">
        <v>121</v>
      </c>
      <c r="AE184" s="70">
        <v>1</v>
      </c>
      <c r="AK184" s="70">
        <v>1</v>
      </c>
      <c r="AP184" s="70">
        <v>1</v>
      </c>
    </row>
    <row r="185" spans="1:42" x14ac:dyDescent="0.15">
      <c r="E185" s="70">
        <v>1</v>
      </c>
      <c r="G185" s="70">
        <v>1</v>
      </c>
      <c r="J185" s="70">
        <v>1</v>
      </c>
      <c r="S185" s="70">
        <v>1</v>
      </c>
      <c r="T185" s="70" t="s">
        <v>120</v>
      </c>
      <c r="U185" s="70" t="s">
        <v>120</v>
      </c>
      <c r="V185" s="70" t="s">
        <v>121</v>
      </c>
      <c r="W185" s="70" t="s">
        <v>120</v>
      </c>
      <c r="X185" s="70" t="s">
        <v>121</v>
      </c>
      <c r="Y185" s="70" t="s">
        <v>121</v>
      </c>
      <c r="Z185" s="70" t="s">
        <v>120</v>
      </c>
      <c r="AA185" s="70" t="s">
        <v>121</v>
      </c>
      <c r="AB185" s="70" t="s">
        <v>121</v>
      </c>
      <c r="AC185" s="70" t="s">
        <v>120</v>
      </c>
      <c r="AE185" s="70">
        <v>1</v>
      </c>
      <c r="AK185" s="70">
        <v>1</v>
      </c>
      <c r="AO185" s="70">
        <v>1</v>
      </c>
    </row>
    <row r="186" spans="1:42" x14ac:dyDescent="0.15">
      <c r="C186" s="70">
        <v>1</v>
      </c>
      <c r="H186" s="70">
        <v>1</v>
      </c>
      <c r="J186" s="70">
        <v>1</v>
      </c>
      <c r="R186" s="70">
        <v>1</v>
      </c>
      <c r="T186" s="70" t="s">
        <v>120</v>
      </c>
      <c r="U186" s="70" t="s">
        <v>121</v>
      </c>
      <c r="V186" s="70" t="s">
        <v>120</v>
      </c>
      <c r="W186" s="70" t="s">
        <v>121</v>
      </c>
      <c r="X186" s="70" t="s">
        <v>120</v>
      </c>
      <c r="Y186" s="70" t="s">
        <v>121</v>
      </c>
      <c r="Z186" s="70" t="s">
        <v>120</v>
      </c>
      <c r="AA186" s="70" t="s">
        <v>121</v>
      </c>
      <c r="AB186" s="70" t="s">
        <v>121</v>
      </c>
      <c r="AC186" s="70" t="s">
        <v>120</v>
      </c>
      <c r="AG186" s="70">
        <v>1</v>
      </c>
      <c r="AK186" s="70">
        <v>1</v>
      </c>
      <c r="AO186" s="70">
        <v>1</v>
      </c>
    </row>
    <row r="187" spans="1:42" x14ac:dyDescent="0.15">
      <c r="E187" s="70">
        <v>1</v>
      </c>
      <c r="H187" s="70">
        <v>1</v>
      </c>
      <c r="J187" s="70">
        <v>1</v>
      </c>
      <c r="R187" s="70">
        <v>1</v>
      </c>
      <c r="T187" s="70" t="s">
        <v>120</v>
      </c>
      <c r="Z187" s="70" t="s">
        <v>120</v>
      </c>
      <c r="AD187" s="70">
        <v>1</v>
      </c>
      <c r="AK187" s="70">
        <v>1</v>
      </c>
      <c r="AO187" s="70">
        <v>1</v>
      </c>
    </row>
    <row r="188" spans="1:42" x14ac:dyDescent="0.15">
      <c r="E188" s="70">
        <v>1</v>
      </c>
      <c r="J188" s="70">
        <v>1</v>
      </c>
      <c r="M188" s="70">
        <v>1</v>
      </c>
      <c r="S188" s="70">
        <v>1</v>
      </c>
      <c r="T188" s="70" t="s">
        <v>120</v>
      </c>
      <c r="V188" s="70" t="s">
        <v>120</v>
      </c>
      <c r="Z188" s="70" t="s">
        <v>120</v>
      </c>
      <c r="AC188" s="70" t="s">
        <v>120</v>
      </c>
      <c r="AE188" s="70">
        <v>1</v>
      </c>
      <c r="AK188" s="70">
        <v>1</v>
      </c>
      <c r="AO188" s="70">
        <v>1</v>
      </c>
    </row>
    <row r="189" spans="1:42" x14ac:dyDescent="0.15">
      <c r="C189" s="70">
        <v>1</v>
      </c>
      <c r="H189" s="70">
        <v>1</v>
      </c>
      <c r="J189" s="70">
        <v>1</v>
      </c>
      <c r="S189" s="70">
        <v>1</v>
      </c>
      <c r="V189" s="70" t="s">
        <v>120</v>
      </c>
      <c r="W189" s="70" t="s">
        <v>120</v>
      </c>
      <c r="AB189" s="70" t="s">
        <v>120</v>
      </c>
      <c r="AF189" s="70">
        <v>1</v>
      </c>
      <c r="AK189" s="70">
        <v>1</v>
      </c>
      <c r="AP189" s="70">
        <v>1</v>
      </c>
    </row>
    <row r="190" spans="1:42" x14ac:dyDescent="0.15">
      <c r="A190" s="1">
        <v>1</v>
      </c>
      <c r="G190" s="70">
        <v>1</v>
      </c>
      <c r="J190" s="70">
        <v>1</v>
      </c>
      <c r="R190" s="70">
        <v>1</v>
      </c>
      <c r="T190" s="70" t="s">
        <v>120</v>
      </c>
      <c r="Z190" s="70" t="s">
        <v>120</v>
      </c>
      <c r="AE190" s="70">
        <v>1</v>
      </c>
      <c r="AL190" s="70">
        <v>1</v>
      </c>
      <c r="AP190" s="70">
        <v>1</v>
      </c>
    </row>
    <row r="191" spans="1:42" x14ac:dyDescent="0.15">
      <c r="E191" s="70">
        <v>1</v>
      </c>
      <c r="H191" s="70">
        <v>1</v>
      </c>
      <c r="I191" s="70">
        <v>1</v>
      </c>
      <c r="K191" s="70">
        <v>1</v>
      </c>
      <c r="R191" s="70">
        <v>1</v>
      </c>
      <c r="T191" s="70" t="s">
        <v>120</v>
      </c>
      <c r="U191" s="70" t="s">
        <v>121</v>
      </c>
      <c r="V191" s="70" t="s">
        <v>121</v>
      </c>
      <c r="W191" s="70" t="s">
        <v>120</v>
      </c>
      <c r="X191" s="70" t="s">
        <v>121</v>
      </c>
      <c r="Y191" s="70" t="s">
        <v>120</v>
      </c>
      <c r="Z191" s="70" t="s">
        <v>120</v>
      </c>
      <c r="AA191" s="70" t="s">
        <v>121</v>
      </c>
      <c r="AB191" s="70" t="s">
        <v>120</v>
      </c>
      <c r="AC191" s="70" t="s">
        <v>120</v>
      </c>
      <c r="AK191" s="70">
        <v>1</v>
      </c>
      <c r="AO191" s="70">
        <v>1</v>
      </c>
    </row>
    <row r="192" spans="1:42" x14ac:dyDescent="0.15">
      <c r="E192" s="70">
        <v>1</v>
      </c>
      <c r="H192" s="70">
        <v>1</v>
      </c>
      <c r="I192" s="70">
        <v>1</v>
      </c>
      <c r="K192" s="70">
        <v>1</v>
      </c>
      <c r="R192" s="70">
        <v>1</v>
      </c>
      <c r="T192" s="70" t="s">
        <v>120</v>
      </c>
      <c r="U192" s="70" t="s">
        <v>121</v>
      </c>
      <c r="V192" s="70" t="s">
        <v>121</v>
      </c>
      <c r="W192" s="70" t="s">
        <v>120</v>
      </c>
      <c r="X192" s="70" t="s">
        <v>121</v>
      </c>
      <c r="Y192" s="70" t="s">
        <v>120</v>
      </c>
      <c r="Z192" s="70" t="s">
        <v>120</v>
      </c>
      <c r="AA192" s="70" t="s">
        <v>121</v>
      </c>
      <c r="AB192" s="70" t="s">
        <v>120</v>
      </c>
      <c r="AC192" s="70" t="s">
        <v>120</v>
      </c>
      <c r="AK192" s="70">
        <v>1</v>
      </c>
      <c r="AO192" s="70">
        <v>1</v>
      </c>
    </row>
    <row r="193" spans="4:42" x14ac:dyDescent="0.15">
      <c r="F193" s="70">
        <v>1</v>
      </c>
      <c r="H193" s="70">
        <v>1</v>
      </c>
      <c r="I193" s="70">
        <v>1</v>
      </c>
      <c r="P193" s="70">
        <v>1</v>
      </c>
      <c r="R193" s="70">
        <v>1</v>
      </c>
      <c r="T193" s="70" t="s">
        <v>120</v>
      </c>
      <c r="V193" s="70" t="s">
        <v>120</v>
      </c>
      <c r="Z193" s="70" t="s">
        <v>120</v>
      </c>
      <c r="AB193" s="70" t="s">
        <v>120</v>
      </c>
      <c r="AG193" s="70">
        <v>1</v>
      </c>
      <c r="AK193" s="70">
        <v>1</v>
      </c>
      <c r="AL193" s="70">
        <v>1</v>
      </c>
      <c r="AO193" s="70">
        <v>1</v>
      </c>
      <c r="AP193" s="70">
        <v>1</v>
      </c>
    </row>
    <row r="194" spans="4:42" x14ac:dyDescent="0.15">
      <c r="D194" s="70">
        <v>1</v>
      </c>
      <c r="G194" s="70">
        <v>1</v>
      </c>
      <c r="J194" s="70">
        <v>1</v>
      </c>
      <c r="R194" s="70">
        <v>1</v>
      </c>
      <c r="T194" s="70" t="s">
        <v>120</v>
      </c>
      <c r="U194" s="70" t="s">
        <v>120</v>
      </c>
      <c r="V194" s="70" t="s">
        <v>120</v>
      </c>
      <c r="W194" s="70" t="s">
        <v>121</v>
      </c>
      <c r="X194" s="70" t="s">
        <v>121</v>
      </c>
      <c r="Y194" s="70" t="s">
        <v>121</v>
      </c>
      <c r="Z194" s="70" t="s">
        <v>120</v>
      </c>
      <c r="AA194" s="70" t="s">
        <v>121</v>
      </c>
      <c r="AB194" s="70" t="s">
        <v>121</v>
      </c>
      <c r="AC194" s="70" t="s">
        <v>120</v>
      </c>
      <c r="AE194" s="70">
        <v>1</v>
      </c>
      <c r="AL194" s="70">
        <v>1</v>
      </c>
      <c r="AO194" s="70">
        <v>1</v>
      </c>
    </row>
    <row r="195" spans="4:42" x14ac:dyDescent="0.15">
      <c r="F195" s="70">
        <v>1</v>
      </c>
      <c r="G195" s="70">
        <v>1</v>
      </c>
      <c r="J195" s="70">
        <v>1</v>
      </c>
      <c r="R195" s="70">
        <v>1</v>
      </c>
      <c r="T195" s="70" t="s">
        <v>120</v>
      </c>
      <c r="U195" s="70" t="s">
        <v>121</v>
      </c>
      <c r="V195" s="70" t="s">
        <v>121</v>
      </c>
      <c r="W195" s="70" t="s">
        <v>121</v>
      </c>
      <c r="X195" s="70" t="s">
        <v>121</v>
      </c>
      <c r="Y195" s="70" t="s">
        <v>121</v>
      </c>
      <c r="Z195" s="70" t="s">
        <v>120</v>
      </c>
      <c r="AA195" s="70" t="s">
        <v>121</v>
      </c>
      <c r="AB195" s="70" t="s">
        <v>121</v>
      </c>
      <c r="AC195" s="70" t="s">
        <v>121</v>
      </c>
      <c r="AE195" s="70">
        <v>1</v>
      </c>
      <c r="AK195" s="70">
        <v>1</v>
      </c>
      <c r="AO195" s="70">
        <v>1</v>
      </c>
    </row>
    <row r="196" spans="4:42" x14ac:dyDescent="0.15">
      <c r="D196" s="70">
        <v>1</v>
      </c>
      <c r="G196" s="70">
        <v>1</v>
      </c>
      <c r="J196" s="70">
        <v>1</v>
      </c>
      <c r="R196" s="70">
        <v>1</v>
      </c>
      <c r="T196" s="70" t="s">
        <v>120</v>
      </c>
      <c r="U196" s="70" t="s">
        <v>121</v>
      </c>
      <c r="V196" s="70" t="s">
        <v>121</v>
      </c>
      <c r="W196" s="70" t="s">
        <v>121</v>
      </c>
      <c r="X196" s="70" t="s">
        <v>120</v>
      </c>
      <c r="Y196" s="70" t="s">
        <v>121</v>
      </c>
      <c r="Z196" s="70" t="s">
        <v>121</v>
      </c>
      <c r="AA196" s="70" t="s">
        <v>121</v>
      </c>
      <c r="AB196" s="70" t="s">
        <v>121</v>
      </c>
      <c r="AC196" s="70" t="s">
        <v>121</v>
      </c>
      <c r="AH196" s="70">
        <v>1</v>
      </c>
      <c r="AK196" s="70">
        <v>1</v>
      </c>
      <c r="AO196" s="70">
        <v>1</v>
      </c>
    </row>
    <row r="197" spans="4:42" x14ac:dyDescent="0.15">
      <c r="D197" s="70">
        <v>1</v>
      </c>
      <c r="H197" s="70">
        <v>1</v>
      </c>
      <c r="J197" s="70">
        <v>1</v>
      </c>
      <c r="R197" s="70">
        <v>1</v>
      </c>
      <c r="T197" s="70" t="s">
        <v>120</v>
      </c>
      <c r="X197" s="70" t="s">
        <v>120</v>
      </c>
      <c r="AC197" s="70" t="s">
        <v>120</v>
      </c>
      <c r="AE197" s="70">
        <v>1</v>
      </c>
      <c r="AK197" s="70">
        <v>1</v>
      </c>
      <c r="AP197" s="70">
        <v>1</v>
      </c>
    </row>
    <row r="198" spans="4:42" x14ac:dyDescent="0.15">
      <c r="D198" s="70">
        <v>1</v>
      </c>
      <c r="H198" s="70">
        <v>1</v>
      </c>
      <c r="S198" s="70">
        <v>1</v>
      </c>
      <c r="U198" s="70" t="s">
        <v>121</v>
      </c>
      <c r="V198" s="70" t="s">
        <v>120</v>
      </c>
      <c r="W198" s="70" t="s">
        <v>121</v>
      </c>
      <c r="AB198" s="70" t="s">
        <v>121</v>
      </c>
      <c r="AC198" s="70" t="s">
        <v>121</v>
      </c>
      <c r="AE198" s="70">
        <v>1</v>
      </c>
      <c r="AJ198" s="70">
        <v>1</v>
      </c>
      <c r="AO198" s="70">
        <v>1</v>
      </c>
    </row>
    <row r="199" spans="4:42" x14ac:dyDescent="0.15">
      <c r="E199" s="70">
        <v>1</v>
      </c>
      <c r="J199" s="70">
        <v>1</v>
      </c>
      <c r="S199" s="70">
        <v>1</v>
      </c>
      <c r="T199" s="70" t="s">
        <v>120</v>
      </c>
      <c r="V199" s="70" t="s">
        <v>120</v>
      </c>
      <c r="X199" s="70" t="s">
        <v>120</v>
      </c>
      <c r="AF199" s="70">
        <v>1</v>
      </c>
      <c r="AK199" s="70">
        <v>1</v>
      </c>
      <c r="AO199" s="70">
        <v>1</v>
      </c>
    </row>
    <row r="200" spans="4:42" x14ac:dyDescent="0.15">
      <c r="E200" s="70">
        <v>1</v>
      </c>
      <c r="J200" s="70">
        <v>1</v>
      </c>
      <c r="S200" s="70">
        <v>1</v>
      </c>
      <c r="AE200" s="70">
        <v>1</v>
      </c>
      <c r="AK200" s="70">
        <v>1</v>
      </c>
      <c r="AO200" s="70">
        <v>1</v>
      </c>
    </row>
  </sheetData>
  <mergeCells count="9">
    <mergeCell ref="AD1:AH1"/>
    <mergeCell ref="AI1:AL1"/>
    <mergeCell ref="AM1:AP1"/>
    <mergeCell ref="A1:F1"/>
    <mergeCell ref="G1:H1"/>
    <mergeCell ref="I1:J1"/>
    <mergeCell ref="K1:Q1"/>
    <mergeCell ref="R1:S1"/>
    <mergeCell ref="T1:AC1"/>
  </mergeCells>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73"/>
  <sheetViews>
    <sheetView topLeftCell="AH1" zoomScale="90" zoomScaleNormal="90" workbookViewId="0">
      <selection activeCell="A107" sqref="A107:XFD107"/>
    </sheetView>
  </sheetViews>
  <sheetFormatPr defaultRowHeight="13.5" x14ac:dyDescent="0.15"/>
  <cols>
    <col min="1" max="5" width="5.375" style="70" bestFit="1" customWidth="1"/>
    <col min="6" max="7" width="3.375" style="70" bestFit="1" customWidth="1"/>
    <col min="8" max="8" width="9" style="70"/>
    <col min="9" max="9" width="8.375" style="70" customWidth="1"/>
    <col min="10" max="10" width="4.75" style="70" bestFit="1" customWidth="1"/>
    <col min="11" max="11" width="10.75" style="70" bestFit="1" customWidth="1"/>
    <col min="12" max="12" width="6.25" style="70" bestFit="1" customWidth="1"/>
    <col min="13" max="13" width="7.75" style="70" bestFit="1" customWidth="1"/>
    <col min="14" max="14" width="4.75" style="70" bestFit="1" customWidth="1"/>
    <col min="15" max="15" width="6.25" style="70" bestFit="1" customWidth="1"/>
    <col min="16" max="16" width="4.75" style="70" bestFit="1" customWidth="1"/>
    <col min="17" max="17" width="7.75" style="70" bestFit="1" customWidth="1"/>
    <col min="18" max="18" width="9" style="70"/>
    <col min="19" max="19" width="8.375" style="70" customWidth="1"/>
    <col min="20" max="29" width="4" style="70" customWidth="1"/>
    <col min="30" max="34" width="8.875" style="70" customWidth="1"/>
    <col min="35" max="35" width="6.25" style="70" bestFit="1" customWidth="1"/>
    <col min="36" max="36" width="9.25" style="70" bestFit="1" customWidth="1"/>
    <col min="37" max="37" width="10.75" style="70" bestFit="1" customWidth="1"/>
    <col min="38" max="39" width="6.25" style="70" bestFit="1" customWidth="1"/>
    <col min="40" max="40" width="9.25" style="70" bestFit="1" customWidth="1"/>
    <col min="41" max="41" width="10.75" style="70" bestFit="1" customWidth="1"/>
    <col min="42" max="42" width="6.25" style="70" bestFit="1" customWidth="1"/>
    <col min="43" max="50" width="3.25" style="70" bestFit="1" customWidth="1"/>
    <col min="51" max="16384" width="9" style="70"/>
  </cols>
  <sheetData>
    <row r="1" spans="1:51" s="1" customFormat="1" ht="11.25" x14ac:dyDescent="0.15">
      <c r="A1" s="47" t="s">
        <v>102</v>
      </c>
      <c r="B1" s="47"/>
      <c r="C1" s="47"/>
      <c r="D1" s="47"/>
      <c r="E1" s="47"/>
      <c r="F1" s="47" t="s">
        <v>103</v>
      </c>
      <c r="G1" s="47"/>
      <c r="H1" s="47" t="s">
        <v>104</v>
      </c>
      <c r="I1" s="47"/>
      <c r="J1" s="47" t="s">
        <v>105</v>
      </c>
      <c r="K1" s="47"/>
      <c r="L1" s="47"/>
      <c r="M1" s="47"/>
      <c r="N1" s="47"/>
      <c r="O1" s="47"/>
      <c r="P1" s="47"/>
      <c r="Q1" s="47"/>
      <c r="R1" s="47" t="s">
        <v>106</v>
      </c>
      <c r="S1" s="47"/>
      <c r="T1" s="47" t="s">
        <v>0</v>
      </c>
      <c r="U1" s="47"/>
      <c r="V1" s="47"/>
      <c r="W1" s="47"/>
      <c r="X1" s="47"/>
      <c r="Y1" s="47"/>
      <c r="Z1" s="47"/>
      <c r="AA1" s="47"/>
      <c r="AB1" s="47"/>
      <c r="AC1" s="47"/>
      <c r="AD1" s="47" t="s">
        <v>107</v>
      </c>
      <c r="AE1" s="47"/>
      <c r="AF1" s="47"/>
      <c r="AG1" s="47"/>
      <c r="AH1" s="47"/>
      <c r="AI1" s="47" t="s">
        <v>108</v>
      </c>
      <c r="AJ1" s="47"/>
      <c r="AK1" s="47"/>
      <c r="AL1" s="47"/>
      <c r="AM1" s="47" t="s">
        <v>109</v>
      </c>
      <c r="AN1" s="47"/>
      <c r="AO1" s="47"/>
      <c r="AP1" s="47"/>
      <c r="AQ1" s="47" t="s">
        <v>123</v>
      </c>
      <c r="AR1" s="47"/>
      <c r="AS1" s="47"/>
      <c r="AT1" s="47"/>
      <c r="AU1" s="47"/>
      <c r="AV1" s="47"/>
      <c r="AW1" s="47"/>
      <c r="AX1" s="47"/>
      <c r="AY1" s="1" t="s">
        <v>124</v>
      </c>
    </row>
    <row r="2" spans="1:51" s="1" customFormat="1" ht="11.25" x14ac:dyDescent="0.15">
      <c r="A2" s="69" t="s">
        <v>3</v>
      </c>
      <c r="B2" s="69" t="s">
        <v>4</v>
      </c>
      <c r="C2" s="69" t="s">
        <v>5</v>
      </c>
      <c r="D2" s="69" t="s">
        <v>6</v>
      </c>
      <c r="E2" s="69" t="s">
        <v>7</v>
      </c>
      <c r="F2" s="69" t="s">
        <v>8</v>
      </c>
      <c r="G2" s="69" t="s">
        <v>9</v>
      </c>
      <c r="H2" s="69" t="s">
        <v>10</v>
      </c>
      <c r="I2" s="69" t="s">
        <v>11</v>
      </c>
      <c r="J2" s="69" t="s">
        <v>12</v>
      </c>
      <c r="K2" s="69" t="s">
        <v>110</v>
      </c>
      <c r="L2" s="69" t="s">
        <v>111</v>
      </c>
      <c r="M2" s="69" t="s">
        <v>112</v>
      </c>
      <c r="N2" s="69" t="s">
        <v>13</v>
      </c>
      <c r="O2" s="69" t="s">
        <v>113</v>
      </c>
      <c r="P2" s="69" t="s">
        <v>63</v>
      </c>
      <c r="Q2" s="69" t="s">
        <v>64</v>
      </c>
      <c r="R2" s="69" t="s">
        <v>10</v>
      </c>
      <c r="S2" s="69" t="s">
        <v>11</v>
      </c>
      <c r="T2" s="69">
        <v>1</v>
      </c>
      <c r="U2" s="69">
        <v>2</v>
      </c>
      <c r="V2" s="69">
        <v>3</v>
      </c>
      <c r="W2" s="69">
        <v>4</v>
      </c>
      <c r="X2" s="69">
        <v>5</v>
      </c>
      <c r="Y2" s="69">
        <v>6</v>
      </c>
      <c r="Z2" s="69">
        <v>7</v>
      </c>
      <c r="AA2" s="69">
        <v>8</v>
      </c>
      <c r="AB2" s="69">
        <v>9</v>
      </c>
      <c r="AC2" s="69">
        <v>10</v>
      </c>
      <c r="AD2" s="69" t="s">
        <v>114</v>
      </c>
      <c r="AE2" s="69" t="s">
        <v>115</v>
      </c>
      <c r="AF2" s="69" t="s">
        <v>116</v>
      </c>
      <c r="AG2" s="69" t="s">
        <v>117</v>
      </c>
      <c r="AH2" s="69" t="s">
        <v>118</v>
      </c>
      <c r="AI2" s="69" t="s">
        <v>119</v>
      </c>
      <c r="AJ2" s="69" t="s">
        <v>14</v>
      </c>
      <c r="AK2" s="69" t="s">
        <v>15</v>
      </c>
      <c r="AL2" s="69" t="s">
        <v>16</v>
      </c>
      <c r="AM2" s="69" t="s">
        <v>119</v>
      </c>
      <c r="AN2" s="69" t="s">
        <v>14</v>
      </c>
      <c r="AO2" s="69" t="s">
        <v>15</v>
      </c>
      <c r="AP2" s="69" t="s">
        <v>17</v>
      </c>
      <c r="AQ2" s="69" t="s">
        <v>125</v>
      </c>
      <c r="AR2" s="69" t="s">
        <v>126</v>
      </c>
      <c r="AS2" s="69" t="s">
        <v>127</v>
      </c>
      <c r="AT2" s="69" t="s">
        <v>128</v>
      </c>
      <c r="AU2" s="69" t="s">
        <v>129</v>
      </c>
      <c r="AV2" s="69" t="s">
        <v>130</v>
      </c>
      <c r="AW2" s="69" t="s">
        <v>131</v>
      </c>
      <c r="AX2" s="69" t="s">
        <v>132</v>
      </c>
    </row>
    <row r="3" spans="1:51" x14ac:dyDescent="0.15">
      <c r="D3" s="70">
        <v>1</v>
      </c>
      <c r="G3" s="70">
        <v>1</v>
      </c>
      <c r="I3" s="70">
        <v>1</v>
      </c>
      <c r="M3" s="70">
        <v>1</v>
      </c>
      <c r="S3" s="70">
        <v>1</v>
      </c>
      <c r="T3" s="70" t="s">
        <v>120</v>
      </c>
      <c r="U3" s="70" t="s">
        <v>120</v>
      </c>
      <c r="V3" s="70" t="s">
        <v>121</v>
      </c>
      <c r="W3" s="70" t="s">
        <v>121</v>
      </c>
      <c r="X3" s="70" t="s">
        <v>121</v>
      </c>
      <c r="Y3" s="70" t="s">
        <v>121</v>
      </c>
      <c r="Z3" s="70" t="s">
        <v>120</v>
      </c>
      <c r="AA3" s="70" t="s">
        <v>121</v>
      </c>
      <c r="AB3" s="70" t="s">
        <v>120</v>
      </c>
      <c r="AC3" s="70" t="s">
        <v>120</v>
      </c>
      <c r="AE3" s="70">
        <v>1</v>
      </c>
      <c r="AL3" s="70">
        <v>1</v>
      </c>
      <c r="AP3" s="70">
        <v>1</v>
      </c>
      <c r="AR3" s="70">
        <v>1</v>
      </c>
      <c r="AV3" s="70">
        <v>1</v>
      </c>
      <c r="AY3" s="70" t="s">
        <v>133</v>
      </c>
    </row>
    <row r="4" spans="1:51" x14ac:dyDescent="0.15">
      <c r="D4" s="70">
        <v>1</v>
      </c>
      <c r="G4" s="70">
        <v>1</v>
      </c>
      <c r="I4" s="70">
        <v>1</v>
      </c>
      <c r="S4" s="70">
        <v>1</v>
      </c>
      <c r="T4" s="70" t="s">
        <v>120</v>
      </c>
      <c r="U4" s="70" t="s">
        <v>120</v>
      </c>
      <c r="V4" s="70" t="s">
        <v>120</v>
      </c>
      <c r="W4" s="70" t="s">
        <v>120</v>
      </c>
      <c r="X4" s="70" t="s">
        <v>120</v>
      </c>
      <c r="AD4" s="70">
        <v>1</v>
      </c>
      <c r="AJ4" s="70">
        <v>1</v>
      </c>
      <c r="AK4" s="70">
        <v>1</v>
      </c>
      <c r="AN4" s="70">
        <v>1</v>
      </c>
      <c r="AO4" s="70">
        <v>1</v>
      </c>
      <c r="AQ4" s="70">
        <v>1</v>
      </c>
      <c r="AR4" s="70">
        <v>1</v>
      </c>
      <c r="AU4" s="70">
        <v>1</v>
      </c>
      <c r="AY4" s="70" t="s">
        <v>134</v>
      </c>
    </row>
    <row r="5" spans="1:51" x14ac:dyDescent="0.15">
      <c r="D5" s="70">
        <v>1</v>
      </c>
      <c r="I5" s="70">
        <v>1</v>
      </c>
      <c r="J5" s="70">
        <v>1</v>
      </c>
      <c r="S5" s="70">
        <v>1</v>
      </c>
      <c r="AQ5" s="70">
        <v>1</v>
      </c>
      <c r="AR5" s="70">
        <v>1</v>
      </c>
    </row>
    <row r="6" spans="1:51" x14ac:dyDescent="0.15">
      <c r="T6" s="70" t="s">
        <v>120</v>
      </c>
      <c r="U6" s="70" t="s">
        <v>120</v>
      </c>
      <c r="V6" s="70" t="s">
        <v>121</v>
      </c>
      <c r="W6" s="70" t="s">
        <v>121</v>
      </c>
      <c r="X6" s="70" t="s">
        <v>120</v>
      </c>
      <c r="Z6" s="70" t="s">
        <v>120</v>
      </c>
      <c r="AA6" s="70" t="s">
        <v>121</v>
      </c>
      <c r="AB6" s="70" t="s">
        <v>121</v>
      </c>
      <c r="AC6" s="70" t="s">
        <v>121</v>
      </c>
      <c r="AL6" s="70">
        <v>1</v>
      </c>
      <c r="AO6" s="70">
        <v>1</v>
      </c>
      <c r="AQ6" s="70">
        <v>1</v>
      </c>
      <c r="AV6" s="70">
        <v>1</v>
      </c>
      <c r="AY6" s="70" t="s">
        <v>135</v>
      </c>
    </row>
    <row r="7" spans="1:51" x14ac:dyDescent="0.15">
      <c r="E7" s="70">
        <v>1</v>
      </c>
      <c r="G7" s="70">
        <v>1</v>
      </c>
      <c r="I7" s="70">
        <v>1</v>
      </c>
      <c r="J7" s="70">
        <v>1</v>
      </c>
      <c r="S7" s="70">
        <v>1</v>
      </c>
      <c r="T7" s="70" t="s">
        <v>121</v>
      </c>
      <c r="U7" s="70" t="s">
        <v>121</v>
      </c>
      <c r="V7" s="70" t="s">
        <v>121</v>
      </c>
      <c r="W7" s="70" t="s">
        <v>121</v>
      </c>
      <c r="X7" s="70" t="s">
        <v>121</v>
      </c>
      <c r="Y7" s="70" t="s">
        <v>121</v>
      </c>
      <c r="Z7" s="70" t="s">
        <v>121</v>
      </c>
      <c r="AA7" s="70" t="s">
        <v>121</v>
      </c>
      <c r="AB7" s="70" t="s">
        <v>121</v>
      </c>
      <c r="AC7" s="70" t="s">
        <v>121</v>
      </c>
      <c r="AG7" s="70">
        <v>1</v>
      </c>
      <c r="AK7" s="70">
        <v>1</v>
      </c>
      <c r="AO7" s="70">
        <v>1</v>
      </c>
      <c r="AQ7" s="70">
        <v>1</v>
      </c>
    </row>
    <row r="8" spans="1:51" x14ac:dyDescent="0.15">
      <c r="E8" s="70">
        <v>1</v>
      </c>
      <c r="F8" s="70">
        <v>1</v>
      </c>
      <c r="H8" s="70">
        <v>1</v>
      </c>
      <c r="R8" s="70">
        <v>1</v>
      </c>
      <c r="T8" s="70" t="s">
        <v>120</v>
      </c>
      <c r="X8" s="70" t="s">
        <v>120</v>
      </c>
      <c r="Z8" s="70" t="s">
        <v>120</v>
      </c>
      <c r="AF8" s="70">
        <v>1</v>
      </c>
      <c r="AL8" s="70">
        <v>1</v>
      </c>
      <c r="AP8" s="70">
        <v>1</v>
      </c>
      <c r="AQ8" s="70">
        <v>1</v>
      </c>
      <c r="AY8" s="70" t="s">
        <v>136</v>
      </c>
    </row>
    <row r="9" spans="1:51" x14ac:dyDescent="0.15">
      <c r="C9" s="70">
        <v>1</v>
      </c>
      <c r="G9" s="70">
        <v>1</v>
      </c>
      <c r="J9" s="70">
        <v>1</v>
      </c>
      <c r="S9" s="70">
        <v>1</v>
      </c>
      <c r="T9" s="70" t="s">
        <v>120</v>
      </c>
      <c r="U9" s="70" t="s">
        <v>120</v>
      </c>
      <c r="V9" s="70" t="s">
        <v>121</v>
      </c>
      <c r="W9" s="70" t="s">
        <v>121</v>
      </c>
      <c r="X9" s="70" t="s">
        <v>120</v>
      </c>
      <c r="Y9" s="70" t="s">
        <v>121</v>
      </c>
      <c r="Z9" s="70" t="s">
        <v>120</v>
      </c>
      <c r="AA9" s="70" t="s">
        <v>121</v>
      </c>
      <c r="AB9" s="70" t="s">
        <v>121</v>
      </c>
      <c r="AC9" s="70" t="s">
        <v>120</v>
      </c>
      <c r="AF9" s="70">
        <v>1</v>
      </c>
      <c r="AJ9" s="70">
        <v>1</v>
      </c>
      <c r="AK9" s="70">
        <v>1</v>
      </c>
      <c r="AP9" s="70">
        <v>1</v>
      </c>
      <c r="AQ9" s="70">
        <v>1</v>
      </c>
      <c r="AR9" s="70">
        <v>1</v>
      </c>
      <c r="AS9" s="70">
        <v>1</v>
      </c>
      <c r="AU9" s="70">
        <v>1</v>
      </c>
      <c r="AV9" s="70">
        <v>1</v>
      </c>
    </row>
    <row r="10" spans="1:51" x14ac:dyDescent="0.15">
      <c r="D10" s="70">
        <v>1</v>
      </c>
      <c r="F10" s="70">
        <v>1</v>
      </c>
      <c r="I10" s="70">
        <v>1</v>
      </c>
      <c r="N10" s="70">
        <v>1</v>
      </c>
      <c r="R10" s="70">
        <v>1</v>
      </c>
      <c r="T10" s="70" t="s">
        <v>120</v>
      </c>
      <c r="U10" s="70" t="s">
        <v>120</v>
      </c>
      <c r="V10" s="70" t="s">
        <v>120</v>
      </c>
      <c r="W10" s="70" t="s">
        <v>121</v>
      </c>
      <c r="X10" s="70" t="s">
        <v>120</v>
      </c>
      <c r="Y10" s="70" t="s">
        <v>120</v>
      </c>
      <c r="Z10" s="70" t="s">
        <v>120</v>
      </c>
      <c r="AA10" s="70" t="s">
        <v>121</v>
      </c>
      <c r="AB10" s="70" t="s">
        <v>121</v>
      </c>
      <c r="AC10" s="70" t="s">
        <v>121</v>
      </c>
      <c r="AE10" s="70">
        <v>1</v>
      </c>
      <c r="AK10" s="70">
        <v>1</v>
      </c>
      <c r="AO10" s="70">
        <v>1</v>
      </c>
      <c r="AQ10" s="70">
        <v>1</v>
      </c>
      <c r="AS10" s="70">
        <v>1</v>
      </c>
      <c r="AV10" s="70">
        <v>1</v>
      </c>
      <c r="AY10" s="70" t="s">
        <v>137</v>
      </c>
    </row>
    <row r="11" spans="1:51" x14ac:dyDescent="0.15">
      <c r="G11" s="70">
        <v>1</v>
      </c>
      <c r="H11" s="70">
        <v>1</v>
      </c>
      <c r="J11" s="70">
        <v>1</v>
      </c>
      <c r="Q11" s="70">
        <v>1</v>
      </c>
      <c r="R11" s="70">
        <v>1</v>
      </c>
      <c r="T11" s="70" t="s">
        <v>120</v>
      </c>
      <c r="U11" s="70" t="s">
        <v>120</v>
      </c>
      <c r="AC11" s="70" t="s">
        <v>120</v>
      </c>
      <c r="AF11" s="70">
        <v>1</v>
      </c>
      <c r="AJ11" s="70">
        <v>1</v>
      </c>
      <c r="AK11" s="70">
        <v>1</v>
      </c>
      <c r="AL11" s="70">
        <v>1</v>
      </c>
      <c r="AN11" s="70">
        <v>1</v>
      </c>
      <c r="AO11" s="70">
        <v>1</v>
      </c>
      <c r="AP11" s="70">
        <v>1</v>
      </c>
    </row>
    <row r="12" spans="1:51" x14ac:dyDescent="0.15">
      <c r="C12" s="70">
        <v>1</v>
      </c>
      <c r="F12" s="70">
        <v>1</v>
      </c>
      <c r="H12" s="70">
        <v>1</v>
      </c>
      <c r="Q12" s="70">
        <v>1</v>
      </c>
      <c r="R12" s="70">
        <v>1</v>
      </c>
      <c r="T12" s="70" t="s">
        <v>120</v>
      </c>
      <c r="U12" s="70" t="s">
        <v>120</v>
      </c>
      <c r="V12" s="70" t="s">
        <v>121</v>
      </c>
      <c r="W12" s="70" t="s">
        <v>120</v>
      </c>
      <c r="X12" s="70" t="s">
        <v>120</v>
      </c>
      <c r="Y12" s="70" t="s">
        <v>121</v>
      </c>
      <c r="Z12" s="70" t="s">
        <v>120</v>
      </c>
      <c r="AA12" s="70" t="s">
        <v>120</v>
      </c>
      <c r="AB12" s="70" t="s">
        <v>120</v>
      </c>
      <c r="AC12" s="70" t="s">
        <v>120</v>
      </c>
      <c r="AG12" s="70">
        <v>1</v>
      </c>
      <c r="AL12" s="70">
        <v>1</v>
      </c>
      <c r="AP12" s="70">
        <v>1</v>
      </c>
      <c r="AQ12" s="70">
        <v>1</v>
      </c>
      <c r="AR12" s="70">
        <v>1</v>
      </c>
      <c r="AS12" s="70">
        <v>1</v>
      </c>
    </row>
    <row r="13" spans="1:51" x14ac:dyDescent="0.15">
      <c r="D13" s="70">
        <v>1</v>
      </c>
      <c r="F13" s="70">
        <v>1</v>
      </c>
      <c r="H13" s="70">
        <v>1</v>
      </c>
      <c r="Q13" s="70">
        <v>1</v>
      </c>
      <c r="R13" s="70">
        <v>1</v>
      </c>
      <c r="T13" s="70" t="s">
        <v>120</v>
      </c>
      <c r="U13" s="70" t="s">
        <v>120</v>
      </c>
      <c r="X13" s="70" t="s">
        <v>120</v>
      </c>
      <c r="Z13" s="70" t="s">
        <v>120</v>
      </c>
      <c r="AC13" s="70" t="s">
        <v>120</v>
      </c>
      <c r="AF13" s="70">
        <v>1</v>
      </c>
      <c r="AK13" s="70">
        <v>1</v>
      </c>
      <c r="AO13" s="70">
        <v>1</v>
      </c>
      <c r="AR13" s="70">
        <v>1</v>
      </c>
      <c r="AS13" s="70">
        <v>1</v>
      </c>
      <c r="AY13" s="70" t="s">
        <v>138</v>
      </c>
    </row>
    <row r="14" spans="1:51" x14ac:dyDescent="0.15">
      <c r="C14" s="70">
        <v>1</v>
      </c>
      <c r="F14" s="70">
        <v>1</v>
      </c>
      <c r="H14" s="70">
        <v>1</v>
      </c>
      <c r="J14" s="70">
        <v>1</v>
      </c>
      <c r="R14" s="70">
        <v>1</v>
      </c>
      <c r="T14" s="70" t="s">
        <v>120</v>
      </c>
      <c r="U14" s="70" t="s">
        <v>120</v>
      </c>
      <c r="V14" s="70" t="s">
        <v>121</v>
      </c>
      <c r="W14" s="70" t="s">
        <v>121</v>
      </c>
      <c r="X14" s="70" t="s">
        <v>120</v>
      </c>
      <c r="Y14" s="70" t="s">
        <v>121</v>
      </c>
      <c r="Z14" s="70" t="s">
        <v>121</v>
      </c>
      <c r="AA14" s="70" t="s">
        <v>121</v>
      </c>
      <c r="AB14" s="70" t="s">
        <v>121</v>
      </c>
      <c r="AC14" s="70" t="s">
        <v>120</v>
      </c>
      <c r="AD14" s="70">
        <v>1</v>
      </c>
      <c r="AL14" s="70">
        <v>1</v>
      </c>
      <c r="AP14" s="70">
        <v>1</v>
      </c>
      <c r="AR14" s="70">
        <v>1</v>
      </c>
      <c r="AS14" s="70">
        <v>1</v>
      </c>
      <c r="AU14" s="70">
        <v>1</v>
      </c>
      <c r="AV14" s="70">
        <v>1</v>
      </c>
      <c r="AW14" s="70">
        <v>1</v>
      </c>
    </row>
    <row r="15" spans="1:51" x14ac:dyDescent="0.15">
      <c r="D15" s="70">
        <v>1</v>
      </c>
      <c r="G15" s="70">
        <v>1</v>
      </c>
      <c r="S15" s="70">
        <v>1</v>
      </c>
      <c r="AQ15" s="70">
        <v>1</v>
      </c>
      <c r="AY15" s="70" t="s">
        <v>139</v>
      </c>
    </row>
    <row r="16" spans="1:51" x14ac:dyDescent="0.15">
      <c r="D16" s="70">
        <v>1</v>
      </c>
      <c r="G16" s="70">
        <v>1</v>
      </c>
      <c r="S16" s="70">
        <v>1</v>
      </c>
      <c r="T16" s="70" t="s">
        <v>120</v>
      </c>
      <c r="AF16" s="70">
        <v>1</v>
      </c>
      <c r="AQ16" s="70">
        <v>1</v>
      </c>
      <c r="AR16" s="70">
        <v>1</v>
      </c>
      <c r="AY16" s="70" t="s">
        <v>140</v>
      </c>
    </row>
    <row r="17" spans="1:51" x14ac:dyDescent="0.15">
      <c r="D17" s="70">
        <v>1</v>
      </c>
      <c r="G17" s="70">
        <v>1</v>
      </c>
      <c r="H17" s="70">
        <v>1</v>
      </c>
      <c r="Q17" s="70">
        <v>1</v>
      </c>
      <c r="R17" s="70">
        <v>1</v>
      </c>
      <c r="T17" s="70" t="s">
        <v>120</v>
      </c>
      <c r="U17" s="70" t="s">
        <v>120</v>
      </c>
      <c r="Z17" s="70" t="s">
        <v>120</v>
      </c>
      <c r="AA17" s="70" t="s">
        <v>121</v>
      </c>
      <c r="AB17" s="70" t="s">
        <v>121</v>
      </c>
      <c r="AC17" s="70" t="s">
        <v>120</v>
      </c>
      <c r="AF17" s="70">
        <v>1</v>
      </c>
      <c r="AL17" s="70">
        <v>1</v>
      </c>
      <c r="AP17" s="70">
        <v>1</v>
      </c>
      <c r="AQ17" s="70">
        <v>1</v>
      </c>
      <c r="AS17" s="70">
        <v>1</v>
      </c>
    </row>
    <row r="18" spans="1:51" x14ac:dyDescent="0.15">
      <c r="D18" s="70">
        <v>1</v>
      </c>
      <c r="F18" s="70">
        <v>1</v>
      </c>
      <c r="I18" s="70">
        <v>1</v>
      </c>
      <c r="R18" s="70">
        <v>1</v>
      </c>
      <c r="W18" s="70" t="s">
        <v>120</v>
      </c>
      <c r="AC18" s="70" t="s">
        <v>120</v>
      </c>
      <c r="AG18" s="70">
        <v>1</v>
      </c>
      <c r="AL18" s="70">
        <v>1</v>
      </c>
      <c r="AP18" s="70">
        <v>1</v>
      </c>
      <c r="AS18" s="70">
        <v>1</v>
      </c>
    </row>
    <row r="19" spans="1:51" x14ac:dyDescent="0.15">
      <c r="D19" s="70">
        <v>1</v>
      </c>
      <c r="F19" s="70">
        <v>1</v>
      </c>
      <c r="H19" s="70">
        <v>1</v>
      </c>
      <c r="J19" s="70">
        <v>1</v>
      </c>
      <c r="K19" s="70">
        <v>1</v>
      </c>
      <c r="R19" s="70">
        <v>1</v>
      </c>
      <c r="T19" s="70" t="s">
        <v>120</v>
      </c>
      <c r="U19" s="70" t="s">
        <v>120</v>
      </c>
      <c r="V19" s="70" t="s">
        <v>121</v>
      </c>
      <c r="W19" s="70" t="s">
        <v>121</v>
      </c>
      <c r="X19" s="70" t="s">
        <v>120</v>
      </c>
      <c r="Y19" s="70" t="s">
        <v>121</v>
      </c>
      <c r="Z19" s="70" t="s">
        <v>121</v>
      </c>
      <c r="AA19" s="70" t="s">
        <v>121</v>
      </c>
      <c r="AB19" s="70" t="s">
        <v>121</v>
      </c>
      <c r="AC19" s="70" t="s">
        <v>120</v>
      </c>
      <c r="AF19" s="70">
        <v>1</v>
      </c>
    </row>
    <row r="20" spans="1:51" x14ac:dyDescent="0.15">
      <c r="E20" s="70">
        <v>1</v>
      </c>
      <c r="AF20" s="70">
        <v>1</v>
      </c>
      <c r="AK20" s="70">
        <v>1</v>
      </c>
      <c r="AO20" s="70">
        <v>1</v>
      </c>
      <c r="AQ20" s="70">
        <v>1</v>
      </c>
      <c r="AR20" s="70">
        <v>1</v>
      </c>
    </row>
    <row r="21" spans="1:51" x14ac:dyDescent="0.15">
      <c r="D21" s="70">
        <v>1</v>
      </c>
      <c r="T21" s="70" t="s">
        <v>120</v>
      </c>
      <c r="U21" s="70" t="s">
        <v>120</v>
      </c>
      <c r="V21" s="70" t="s">
        <v>120</v>
      </c>
      <c r="Z21" s="70" t="s">
        <v>120</v>
      </c>
      <c r="AC21" s="70" t="s">
        <v>120</v>
      </c>
      <c r="AK21" s="70">
        <v>1</v>
      </c>
      <c r="AL21" s="70">
        <v>1</v>
      </c>
      <c r="AO21" s="70">
        <v>1</v>
      </c>
      <c r="AS21" s="70">
        <v>1</v>
      </c>
    </row>
    <row r="22" spans="1:51" x14ac:dyDescent="0.15">
      <c r="C22" s="70">
        <v>1</v>
      </c>
      <c r="G22" s="70">
        <v>1</v>
      </c>
      <c r="H22" s="70">
        <v>1</v>
      </c>
      <c r="J22" s="70">
        <v>1</v>
      </c>
      <c r="K22" s="70">
        <v>1</v>
      </c>
      <c r="L22" s="70">
        <v>1</v>
      </c>
      <c r="R22" s="70">
        <v>1</v>
      </c>
      <c r="T22" s="70" t="s">
        <v>120</v>
      </c>
      <c r="U22" s="70" t="s">
        <v>120</v>
      </c>
      <c r="V22" s="70" t="s">
        <v>121</v>
      </c>
      <c r="W22" s="70" t="s">
        <v>121</v>
      </c>
      <c r="X22" s="70" t="s">
        <v>120</v>
      </c>
      <c r="Y22" s="70" t="s">
        <v>121</v>
      </c>
      <c r="Z22" s="70" t="s">
        <v>120</v>
      </c>
      <c r="AA22" s="70" t="s">
        <v>121</v>
      </c>
      <c r="AB22" s="70" t="s">
        <v>121</v>
      </c>
      <c r="AC22" s="70" t="s">
        <v>120</v>
      </c>
      <c r="AF22" s="70">
        <v>1</v>
      </c>
      <c r="AL22" s="70">
        <v>1</v>
      </c>
      <c r="AP22" s="70">
        <v>1</v>
      </c>
      <c r="AQ22" s="70">
        <v>1</v>
      </c>
      <c r="AU22" s="70">
        <v>1</v>
      </c>
    </row>
    <row r="23" spans="1:51" x14ac:dyDescent="0.15">
      <c r="D23" s="70">
        <v>1</v>
      </c>
      <c r="I23" s="70">
        <v>1</v>
      </c>
      <c r="R23" s="70">
        <v>1</v>
      </c>
      <c r="T23" s="70" t="s">
        <v>120</v>
      </c>
      <c r="U23" s="70" t="s">
        <v>120</v>
      </c>
      <c r="V23" s="70" t="s">
        <v>121</v>
      </c>
      <c r="W23" s="70" t="s">
        <v>121</v>
      </c>
      <c r="X23" s="70" t="s">
        <v>120</v>
      </c>
      <c r="Y23" s="70" t="s">
        <v>120</v>
      </c>
      <c r="Z23" s="70" t="s">
        <v>121</v>
      </c>
      <c r="AA23" s="70" t="s">
        <v>120</v>
      </c>
      <c r="AB23" s="70" t="s">
        <v>120</v>
      </c>
      <c r="AC23" s="70" t="s">
        <v>120</v>
      </c>
      <c r="AK23" s="70">
        <v>1</v>
      </c>
      <c r="AP23" s="70">
        <v>1</v>
      </c>
      <c r="AQ23" s="70">
        <v>1</v>
      </c>
      <c r="AR23" s="70">
        <v>1</v>
      </c>
      <c r="AS23" s="70">
        <v>1</v>
      </c>
      <c r="AU23" s="70">
        <v>1</v>
      </c>
      <c r="AV23" s="70">
        <v>1</v>
      </c>
    </row>
    <row r="24" spans="1:51" x14ac:dyDescent="0.15">
      <c r="B24" s="70">
        <v>1</v>
      </c>
      <c r="F24" s="70">
        <v>1</v>
      </c>
      <c r="H24" s="70">
        <v>1</v>
      </c>
      <c r="J24" s="70">
        <v>1</v>
      </c>
      <c r="R24" s="70">
        <v>1</v>
      </c>
      <c r="T24" s="70" t="s">
        <v>120</v>
      </c>
      <c r="U24" s="70" t="s">
        <v>120</v>
      </c>
      <c r="V24" s="70" t="s">
        <v>121</v>
      </c>
      <c r="W24" s="70" t="s">
        <v>121</v>
      </c>
      <c r="X24" s="70" t="s">
        <v>120</v>
      </c>
      <c r="Y24" s="70" t="s">
        <v>121</v>
      </c>
      <c r="Z24" s="70" t="s">
        <v>120</v>
      </c>
      <c r="AA24" s="70" t="s">
        <v>121</v>
      </c>
      <c r="AB24" s="70" t="s">
        <v>121</v>
      </c>
      <c r="AC24" s="70" t="s">
        <v>120</v>
      </c>
      <c r="AF24" s="70">
        <v>1</v>
      </c>
      <c r="AL24" s="70">
        <v>1</v>
      </c>
      <c r="AP24" s="70">
        <v>1</v>
      </c>
      <c r="AQ24" s="70">
        <v>1</v>
      </c>
      <c r="AR24" s="70">
        <v>1</v>
      </c>
      <c r="AS24" s="70">
        <v>1</v>
      </c>
      <c r="AU24" s="70">
        <v>1</v>
      </c>
      <c r="AV24" s="70">
        <v>1</v>
      </c>
      <c r="AY24" s="70" t="s">
        <v>141</v>
      </c>
    </row>
    <row r="25" spans="1:51" x14ac:dyDescent="0.15">
      <c r="D25" s="70">
        <v>1</v>
      </c>
      <c r="G25" s="70">
        <v>1</v>
      </c>
      <c r="H25" s="70">
        <v>1</v>
      </c>
      <c r="J25" s="70">
        <v>1</v>
      </c>
      <c r="T25" s="70" t="s">
        <v>120</v>
      </c>
      <c r="U25" s="70" t="s">
        <v>120</v>
      </c>
      <c r="V25" s="70" t="s">
        <v>121</v>
      </c>
      <c r="W25" s="70" t="s">
        <v>120</v>
      </c>
      <c r="X25" s="70" t="s">
        <v>121</v>
      </c>
      <c r="Y25" s="70" t="s">
        <v>121</v>
      </c>
      <c r="Z25" s="70" t="s">
        <v>120</v>
      </c>
      <c r="AA25" s="70" t="s">
        <v>120</v>
      </c>
      <c r="AB25" s="70" t="s">
        <v>120</v>
      </c>
      <c r="AC25" s="70" t="s">
        <v>120</v>
      </c>
      <c r="AK25" s="70">
        <v>1</v>
      </c>
      <c r="AL25" s="70">
        <v>1</v>
      </c>
      <c r="AP25" s="70">
        <v>1</v>
      </c>
      <c r="AY25" s="70" t="s">
        <v>142</v>
      </c>
    </row>
    <row r="26" spans="1:51" x14ac:dyDescent="0.15">
      <c r="D26" s="70">
        <v>1</v>
      </c>
      <c r="G26" s="70">
        <v>1</v>
      </c>
      <c r="S26" s="70">
        <v>1</v>
      </c>
      <c r="T26" s="70" t="s">
        <v>120</v>
      </c>
      <c r="U26" s="70" t="s">
        <v>120</v>
      </c>
      <c r="X26" s="70" t="s">
        <v>120</v>
      </c>
      <c r="Z26" s="70" t="s">
        <v>120</v>
      </c>
      <c r="AC26" s="70" t="s">
        <v>120</v>
      </c>
      <c r="AL26" s="70">
        <v>1</v>
      </c>
      <c r="AP26" s="70">
        <v>1</v>
      </c>
      <c r="AQ26" s="70">
        <v>1</v>
      </c>
      <c r="AS26" s="70">
        <v>1</v>
      </c>
      <c r="AY26" s="70" t="s">
        <v>143</v>
      </c>
    </row>
    <row r="27" spans="1:51" x14ac:dyDescent="0.15">
      <c r="E27" s="70">
        <v>1</v>
      </c>
      <c r="F27" s="70">
        <v>1</v>
      </c>
      <c r="K27" s="70">
        <v>1</v>
      </c>
      <c r="S27" s="70">
        <v>1</v>
      </c>
      <c r="T27" s="70" t="s">
        <v>120</v>
      </c>
      <c r="AU27" s="70">
        <v>1</v>
      </c>
    </row>
    <row r="28" spans="1:51" x14ac:dyDescent="0.15">
      <c r="C28" s="70">
        <v>1</v>
      </c>
      <c r="F28" s="70">
        <v>1</v>
      </c>
      <c r="H28" s="70">
        <v>1</v>
      </c>
      <c r="Q28" s="70">
        <v>1</v>
      </c>
      <c r="R28" s="70">
        <v>1</v>
      </c>
      <c r="T28" s="70" t="s">
        <v>120</v>
      </c>
      <c r="U28" s="70" t="s">
        <v>120</v>
      </c>
      <c r="V28" s="70" t="s">
        <v>121</v>
      </c>
      <c r="W28" s="70" t="s">
        <v>121</v>
      </c>
      <c r="X28" s="70" t="s">
        <v>120</v>
      </c>
      <c r="Y28" s="70" t="s">
        <v>121</v>
      </c>
      <c r="Z28" s="70" t="s">
        <v>120</v>
      </c>
      <c r="AA28" s="70" t="s">
        <v>121</v>
      </c>
      <c r="AB28" s="70" t="s">
        <v>121</v>
      </c>
      <c r="AC28" s="70" t="s">
        <v>121</v>
      </c>
      <c r="AF28" s="70">
        <v>1</v>
      </c>
      <c r="AK28" s="70">
        <v>1</v>
      </c>
      <c r="AP28" s="70">
        <v>1</v>
      </c>
      <c r="AQ28" s="70">
        <v>1</v>
      </c>
      <c r="AR28" s="70">
        <v>1</v>
      </c>
      <c r="AS28" s="70">
        <v>1</v>
      </c>
      <c r="AU28" s="70">
        <v>1</v>
      </c>
    </row>
    <row r="29" spans="1:51" x14ac:dyDescent="0.15">
      <c r="C29" s="70">
        <v>1</v>
      </c>
      <c r="G29" s="70">
        <v>1</v>
      </c>
      <c r="H29" s="70">
        <v>1</v>
      </c>
      <c r="N29" s="70">
        <v>1</v>
      </c>
      <c r="R29" s="70">
        <v>1</v>
      </c>
      <c r="T29" s="70" t="s">
        <v>120</v>
      </c>
      <c r="U29" s="70" t="s">
        <v>120</v>
      </c>
      <c r="V29" s="70" t="s">
        <v>121</v>
      </c>
      <c r="W29" s="70" t="s">
        <v>121</v>
      </c>
      <c r="X29" s="70" t="s">
        <v>120</v>
      </c>
      <c r="Y29" s="70" t="s">
        <v>121</v>
      </c>
      <c r="Z29" s="70" t="s">
        <v>120</v>
      </c>
      <c r="AA29" s="70" t="s">
        <v>121</v>
      </c>
      <c r="AB29" s="70" t="s">
        <v>121</v>
      </c>
      <c r="AC29" s="70" t="s">
        <v>120</v>
      </c>
      <c r="AF29" s="70">
        <v>1</v>
      </c>
      <c r="AK29" s="70">
        <v>1</v>
      </c>
      <c r="AP29" s="70">
        <v>1</v>
      </c>
      <c r="AQ29" s="70">
        <v>1</v>
      </c>
      <c r="AY29" s="70" t="s">
        <v>144</v>
      </c>
    </row>
    <row r="30" spans="1:51" x14ac:dyDescent="0.15">
      <c r="A30" s="70">
        <v>1</v>
      </c>
      <c r="G30" s="70">
        <v>1</v>
      </c>
      <c r="H30" s="70">
        <v>1</v>
      </c>
      <c r="R30" s="70">
        <v>1</v>
      </c>
      <c r="T30" s="70" t="s">
        <v>120</v>
      </c>
      <c r="U30" s="70" t="s">
        <v>120</v>
      </c>
      <c r="X30" s="70" t="s">
        <v>120</v>
      </c>
      <c r="Z30" s="70" t="s">
        <v>120</v>
      </c>
      <c r="AC30" s="70" t="s">
        <v>120</v>
      </c>
      <c r="AF30" s="70">
        <v>1</v>
      </c>
      <c r="AK30" s="70">
        <v>1</v>
      </c>
      <c r="AL30" s="70">
        <v>1</v>
      </c>
      <c r="AP30" s="70">
        <v>1</v>
      </c>
      <c r="AQ30" s="70">
        <v>1</v>
      </c>
      <c r="AS30" s="70">
        <v>1</v>
      </c>
      <c r="AU30" s="70">
        <v>1</v>
      </c>
      <c r="AV30" s="70">
        <v>1</v>
      </c>
      <c r="AY30" s="70" t="s">
        <v>145</v>
      </c>
    </row>
    <row r="31" spans="1:51" x14ac:dyDescent="0.15">
      <c r="C31" s="70">
        <v>1</v>
      </c>
      <c r="F31" s="70">
        <v>1</v>
      </c>
      <c r="H31" s="70">
        <v>1</v>
      </c>
      <c r="Q31" s="70">
        <v>1</v>
      </c>
      <c r="R31" s="70">
        <v>1</v>
      </c>
      <c r="T31" s="70" t="s">
        <v>120</v>
      </c>
      <c r="U31" s="70" t="s">
        <v>120</v>
      </c>
      <c r="V31" s="70" t="s">
        <v>121</v>
      </c>
      <c r="W31" s="70" t="s">
        <v>121</v>
      </c>
      <c r="X31" s="70" t="s">
        <v>120</v>
      </c>
      <c r="Y31" s="70" t="s">
        <v>121</v>
      </c>
      <c r="Z31" s="70" t="s">
        <v>120</v>
      </c>
      <c r="AA31" s="70" t="s">
        <v>121</v>
      </c>
      <c r="AB31" s="70" t="s">
        <v>121</v>
      </c>
      <c r="AC31" s="70" t="s">
        <v>120</v>
      </c>
      <c r="AF31" s="70">
        <v>1</v>
      </c>
      <c r="AL31" s="70">
        <v>1</v>
      </c>
      <c r="AP31" s="70">
        <v>1</v>
      </c>
      <c r="AQ31" s="70">
        <v>1</v>
      </c>
      <c r="AR31" s="70">
        <v>1</v>
      </c>
      <c r="AS31" s="70">
        <v>1</v>
      </c>
      <c r="AY31" s="70" t="s">
        <v>146</v>
      </c>
    </row>
    <row r="32" spans="1:51" x14ac:dyDescent="0.15">
      <c r="C32" s="70">
        <v>1</v>
      </c>
      <c r="G32" s="70">
        <v>1</v>
      </c>
      <c r="I32" s="70">
        <v>1</v>
      </c>
      <c r="S32" s="70">
        <v>1</v>
      </c>
      <c r="T32" s="70" t="s">
        <v>120</v>
      </c>
      <c r="U32" s="70" t="s">
        <v>120</v>
      </c>
      <c r="V32" s="70" t="s">
        <v>121</v>
      </c>
      <c r="W32" s="70" t="s">
        <v>121</v>
      </c>
      <c r="X32" s="70" t="s">
        <v>120</v>
      </c>
      <c r="Y32" s="70" t="s">
        <v>120</v>
      </c>
      <c r="Z32" s="70" t="s">
        <v>120</v>
      </c>
      <c r="AA32" s="70" t="s">
        <v>121</v>
      </c>
      <c r="AB32" s="70" t="s">
        <v>120</v>
      </c>
      <c r="AC32" s="70" t="s">
        <v>120</v>
      </c>
      <c r="AF32" s="70">
        <v>1</v>
      </c>
      <c r="AK32" s="70">
        <v>1</v>
      </c>
      <c r="AO32" s="70">
        <v>1</v>
      </c>
      <c r="AQ32" s="70">
        <v>1</v>
      </c>
      <c r="AR32" s="70">
        <v>1</v>
      </c>
      <c r="AS32" s="70">
        <v>1</v>
      </c>
      <c r="AU32" s="70">
        <v>1</v>
      </c>
    </row>
    <row r="33" spans="2:51" x14ac:dyDescent="0.15">
      <c r="B33" s="70">
        <v>1</v>
      </c>
      <c r="G33" s="70">
        <v>1</v>
      </c>
      <c r="H33" s="70">
        <v>1</v>
      </c>
      <c r="R33" s="70">
        <v>1</v>
      </c>
      <c r="T33" s="70" t="s">
        <v>120</v>
      </c>
      <c r="U33" s="70" t="s">
        <v>120</v>
      </c>
      <c r="V33" s="70" t="s">
        <v>121</v>
      </c>
      <c r="W33" s="70" t="s">
        <v>121</v>
      </c>
      <c r="X33" s="70" t="s">
        <v>120</v>
      </c>
      <c r="Y33" s="70" t="s">
        <v>121</v>
      </c>
      <c r="Z33" s="70" t="s">
        <v>120</v>
      </c>
      <c r="AA33" s="70" t="s">
        <v>121</v>
      </c>
      <c r="AB33" s="70" t="s">
        <v>121</v>
      </c>
      <c r="AC33" s="70" t="s">
        <v>120</v>
      </c>
      <c r="AF33" s="70">
        <v>1</v>
      </c>
      <c r="AJ33" s="70">
        <v>1</v>
      </c>
      <c r="AK33" s="70">
        <v>1</v>
      </c>
      <c r="AL33" s="70">
        <v>1</v>
      </c>
      <c r="AO33" s="70">
        <v>1</v>
      </c>
      <c r="AQ33" s="70">
        <v>1</v>
      </c>
      <c r="AR33" s="70">
        <v>1</v>
      </c>
      <c r="AS33" s="70">
        <v>1</v>
      </c>
      <c r="AU33" s="70">
        <v>1</v>
      </c>
      <c r="AV33" s="70">
        <v>1</v>
      </c>
      <c r="AY33" s="70" t="s">
        <v>147</v>
      </c>
    </row>
    <row r="34" spans="2:51" x14ac:dyDescent="0.15">
      <c r="C34" s="70">
        <v>1</v>
      </c>
      <c r="F34" s="70">
        <v>1</v>
      </c>
      <c r="I34" s="70">
        <v>1</v>
      </c>
      <c r="R34" s="70">
        <v>1</v>
      </c>
      <c r="T34" s="70" t="s">
        <v>120</v>
      </c>
      <c r="U34" s="70" t="s">
        <v>120</v>
      </c>
      <c r="X34" s="70" t="s">
        <v>120</v>
      </c>
      <c r="AC34" s="70" t="s">
        <v>120</v>
      </c>
      <c r="AF34" s="70">
        <v>1</v>
      </c>
      <c r="AK34" s="70">
        <v>1</v>
      </c>
      <c r="AO34" s="70">
        <v>1</v>
      </c>
      <c r="AQ34" s="70">
        <v>1</v>
      </c>
      <c r="AS34" s="70">
        <v>1</v>
      </c>
    </row>
    <row r="35" spans="2:51" x14ac:dyDescent="0.15">
      <c r="C35" s="70">
        <v>1</v>
      </c>
      <c r="G35" s="70">
        <v>1</v>
      </c>
      <c r="J35" s="70">
        <v>1</v>
      </c>
      <c r="T35" s="70" t="s">
        <v>120</v>
      </c>
      <c r="AC35" s="70" t="s">
        <v>120</v>
      </c>
      <c r="AF35" s="70">
        <v>1</v>
      </c>
      <c r="AQ35" s="70">
        <v>1</v>
      </c>
      <c r="AS35" s="70">
        <v>1</v>
      </c>
    </row>
    <row r="36" spans="2:51" x14ac:dyDescent="0.15">
      <c r="D36" s="70">
        <v>1</v>
      </c>
      <c r="F36" s="70">
        <v>1</v>
      </c>
      <c r="I36" s="70">
        <v>1</v>
      </c>
      <c r="J36" s="70">
        <v>1</v>
      </c>
      <c r="S36" s="70">
        <v>1</v>
      </c>
      <c r="AK36" s="70">
        <v>1</v>
      </c>
      <c r="AO36" s="70">
        <v>1</v>
      </c>
      <c r="AQ36" s="70">
        <v>1</v>
      </c>
      <c r="AS36" s="70">
        <v>1</v>
      </c>
      <c r="AY36" s="70" t="s">
        <v>148</v>
      </c>
    </row>
    <row r="37" spans="2:51" x14ac:dyDescent="0.15">
      <c r="E37" s="70">
        <v>1</v>
      </c>
      <c r="G37" s="70">
        <v>1</v>
      </c>
      <c r="T37" s="70" t="s">
        <v>121</v>
      </c>
      <c r="U37" s="70" t="s">
        <v>121</v>
      </c>
      <c r="V37" s="70" t="s">
        <v>121</v>
      </c>
      <c r="W37" s="70" t="s">
        <v>121</v>
      </c>
      <c r="X37" s="70" t="s">
        <v>121</v>
      </c>
      <c r="Y37" s="70" t="s">
        <v>121</v>
      </c>
      <c r="Z37" s="70" t="s">
        <v>121</v>
      </c>
      <c r="AA37" s="70" t="s">
        <v>121</v>
      </c>
      <c r="AB37" s="70" t="s">
        <v>121</v>
      </c>
      <c r="AC37" s="70" t="s">
        <v>121</v>
      </c>
      <c r="AK37" s="70">
        <v>1</v>
      </c>
      <c r="AO37" s="70">
        <v>1</v>
      </c>
    </row>
    <row r="38" spans="2:51" x14ac:dyDescent="0.15">
      <c r="D38" s="70">
        <v>1</v>
      </c>
      <c r="G38" s="70">
        <v>1</v>
      </c>
      <c r="H38" s="70">
        <v>1</v>
      </c>
      <c r="K38" s="70">
        <v>1</v>
      </c>
      <c r="R38" s="70">
        <v>1</v>
      </c>
      <c r="T38" s="70" t="s">
        <v>120</v>
      </c>
      <c r="U38" s="70" t="s">
        <v>120</v>
      </c>
      <c r="V38" s="70" t="s">
        <v>121</v>
      </c>
      <c r="W38" s="70" t="s">
        <v>121</v>
      </c>
      <c r="X38" s="70" t="s">
        <v>121</v>
      </c>
      <c r="Y38" s="70" t="s">
        <v>121</v>
      </c>
      <c r="Z38" s="70" t="s">
        <v>121</v>
      </c>
      <c r="AA38" s="70" t="s">
        <v>121</v>
      </c>
      <c r="AB38" s="70" t="s">
        <v>121</v>
      </c>
      <c r="AC38" s="70" t="s">
        <v>121</v>
      </c>
      <c r="AG38" s="70">
        <v>1</v>
      </c>
      <c r="AL38" s="70">
        <v>1</v>
      </c>
      <c r="AO38" s="70">
        <v>1</v>
      </c>
      <c r="AR38" s="70">
        <v>1</v>
      </c>
      <c r="AS38" s="70">
        <v>1</v>
      </c>
      <c r="AV38" s="70">
        <v>1</v>
      </c>
    </row>
    <row r="39" spans="2:51" x14ac:dyDescent="0.15">
      <c r="C39" s="70">
        <v>1</v>
      </c>
      <c r="G39" s="70">
        <v>1</v>
      </c>
      <c r="H39" s="70">
        <v>1</v>
      </c>
      <c r="Q39" s="70">
        <v>1</v>
      </c>
      <c r="R39" s="70">
        <v>1</v>
      </c>
      <c r="T39" s="70" t="s">
        <v>120</v>
      </c>
      <c r="U39" s="70" t="s">
        <v>120</v>
      </c>
      <c r="X39" s="70" t="s">
        <v>120</v>
      </c>
      <c r="Z39" s="70" t="s">
        <v>120</v>
      </c>
      <c r="AC39" s="70" t="s">
        <v>120</v>
      </c>
      <c r="AG39" s="70">
        <v>1</v>
      </c>
      <c r="AK39" s="70">
        <v>1</v>
      </c>
      <c r="AP39" s="70">
        <v>1</v>
      </c>
      <c r="AQ39" s="70">
        <v>1</v>
      </c>
      <c r="AS39" s="70">
        <v>1</v>
      </c>
      <c r="AT39" s="70">
        <v>1</v>
      </c>
      <c r="AU39" s="70">
        <v>1</v>
      </c>
      <c r="AV39" s="70">
        <v>1</v>
      </c>
      <c r="AY39" s="70" t="s">
        <v>149</v>
      </c>
    </row>
    <row r="40" spans="2:51" x14ac:dyDescent="0.15">
      <c r="C40" s="70">
        <v>1</v>
      </c>
      <c r="G40" s="70">
        <v>1</v>
      </c>
      <c r="H40" s="70">
        <v>1</v>
      </c>
      <c r="N40" s="70">
        <v>1</v>
      </c>
      <c r="R40" s="70">
        <v>1</v>
      </c>
      <c r="T40" s="70" t="s">
        <v>120</v>
      </c>
      <c r="U40" s="70" t="s">
        <v>120</v>
      </c>
      <c r="X40" s="70" t="s">
        <v>120</v>
      </c>
      <c r="Z40" s="70" t="s">
        <v>120</v>
      </c>
      <c r="AB40" s="70" t="s">
        <v>120</v>
      </c>
      <c r="AC40" s="70" t="s">
        <v>120</v>
      </c>
      <c r="AK40" s="70">
        <v>1</v>
      </c>
      <c r="AL40" s="70">
        <v>1</v>
      </c>
      <c r="AP40" s="70">
        <v>1</v>
      </c>
      <c r="AY40" s="70" t="s">
        <v>150</v>
      </c>
    </row>
    <row r="41" spans="2:51" x14ac:dyDescent="0.15">
      <c r="D41" s="70">
        <v>1</v>
      </c>
      <c r="G41" s="70">
        <v>1</v>
      </c>
      <c r="R41" s="70">
        <v>1</v>
      </c>
      <c r="T41" s="70" t="s">
        <v>120</v>
      </c>
      <c r="W41" s="70" t="s">
        <v>120</v>
      </c>
      <c r="AF41" s="70">
        <v>1</v>
      </c>
      <c r="AK41" s="70">
        <v>1</v>
      </c>
      <c r="AO41" s="70">
        <v>1</v>
      </c>
      <c r="AR41" s="70">
        <v>1</v>
      </c>
      <c r="AS41" s="70">
        <v>1</v>
      </c>
      <c r="AY41" s="70" t="s">
        <v>151</v>
      </c>
    </row>
    <row r="42" spans="2:51" x14ac:dyDescent="0.15">
      <c r="C42" s="70">
        <v>1</v>
      </c>
      <c r="G42" s="70">
        <v>1</v>
      </c>
      <c r="I42" s="70">
        <v>1</v>
      </c>
      <c r="R42" s="70">
        <v>1</v>
      </c>
      <c r="T42" s="70" t="s">
        <v>120</v>
      </c>
      <c r="U42" s="70" t="s">
        <v>120</v>
      </c>
      <c r="Z42" s="70" t="s">
        <v>120</v>
      </c>
      <c r="AB42" s="70" t="s">
        <v>120</v>
      </c>
      <c r="AD42" s="70">
        <v>1</v>
      </c>
      <c r="AK42" s="70">
        <v>1</v>
      </c>
      <c r="AN42" s="70">
        <v>1</v>
      </c>
      <c r="AQ42" s="70">
        <v>1</v>
      </c>
      <c r="AR42" s="70">
        <v>1</v>
      </c>
      <c r="AT42" s="70">
        <v>1</v>
      </c>
      <c r="AY42" s="70" t="s">
        <v>152</v>
      </c>
    </row>
    <row r="43" spans="2:51" x14ac:dyDescent="0.15">
      <c r="D43" s="70">
        <v>1</v>
      </c>
      <c r="G43" s="70">
        <v>1</v>
      </c>
      <c r="H43" s="70">
        <v>1</v>
      </c>
      <c r="J43" s="70">
        <v>1</v>
      </c>
      <c r="R43" s="70">
        <v>1</v>
      </c>
      <c r="T43" s="70" t="s">
        <v>120</v>
      </c>
      <c r="U43" s="70" t="s">
        <v>120</v>
      </c>
      <c r="V43" s="70" t="s">
        <v>121</v>
      </c>
      <c r="W43" s="70" t="s">
        <v>121</v>
      </c>
      <c r="X43" s="70" t="s">
        <v>120</v>
      </c>
      <c r="Y43" s="70" t="s">
        <v>121</v>
      </c>
      <c r="Z43" s="70" t="s">
        <v>120</v>
      </c>
      <c r="AA43" s="70" t="s">
        <v>121</v>
      </c>
      <c r="AB43" s="70" t="s">
        <v>121</v>
      </c>
      <c r="AC43" s="70" t="s">
        <v>120</v>
      </c>
      <c r="AL43" s="70">
        <v>1</v>
      </c>
      <c r="AP43" s="70">
        <v>1</v>
      </c>
      <c r="AQ43" s="70">
        <v>1</v>
      </c>
      <c r="AR43" s="70">
        <v>1</v>
      </c>
      <c r="AU43" s="70">
        <v>1</v>
      </c>
      <c r="AY43" s="70" t="s">
        <v>153</v>
      </c>
    </row>
    <row r="44" spans="2:51" x14ac:dyDescent="0.15">
      <c r="D44" s="70">
        <v>1</v>
      </c>
      <c r="G44" s="70">
        <v>1</v>
      </c>
      <c r="H44" s="70">
        <v>1</v>
      </c>
      <c r="K44" s="70">
        <v>1</v>
      </c>
      <c r="Q44" s="70">
        <v>1</v>
      </c>
      <c r="R44" s="70">
        <v>1</v>
      </c>
      <c r="T44" s="70" t="s">
        <v>120</v>
      </c>
      <c r="U44" s="70" t="s">
        <v>120</v>
      </c>
      <c r="V44" s="70" t="s">
        <v>120</v>
      </c>
      <c r="W44" s="70" t="s">
        <v>120</v>
      </c>
      <c r="X44" s="70" t="s">
        <v>120</v>
      </c>
      <c r="Y44" s="70" t="s">
        <v>120</v>
      </c>
      <c r="Z44" s="70" t="s">
        <v>120</v>
      </c>
      <c r="AA44" s="70" t="s">
        <v>120</v>
      </c>
      <c r="AB44" s="70" t="s">
        <v>120</v>
      </c>
      <c r="AC44" s="70" t="s">
        <v>120</v>
      </c>
      <c r="AF44" s="70">
        <v>1</v>
      </c>
      <c r="AK44" s="70">
        <v>1</v>
      </c>
      <c r="AL44" s="70">
        <v>1</v>
      </c>
      <c r="AP44" s="70">
        <v>1</v>
      </c>
      <c r="AQ44" s="70">
        <v>1</v>
      </c>
      <c r="AY44" s="70" t="s">
        <v>154</v>
      </c>
    </row>
    <row r="45" spans="2:51" x14ac:dyDescent="0.15">
      <c r="D45" s="70">
        <v>1</v>
      </c>
      <c r="G45" s="70">
        <v>1</v>
      </c>
      <c r="T45" s="70" t="s">
        <v>120</v>
      </c>
      <c r="U45" s="70" t="s">
        <v>120</v>
      </c>
      <c r="V45" s="70" t="s">
        <v>121</v>
      </c>
      <c r="W45" s="70" t="s">
        <v>121</v>
      </c>
      <c r="X45" s="70" t="s">
        <v>120</v>
      </c>
      <c r="Y45" s="70" t="s">
        <v>121</v>
      </c>
      <c r="Z45" s="70" t="s">
        <v>120</v>
      </c>
      <c r="AA45" s="70" t="s">
        <v>121</v>
      </c>
      <c r="AB45" s="70" t="s">
        <v>121</v>
      </c>
      <c r="AL45" s="70">
        <v>1</v>
      </c>
      <c r="AP45" s="70">
        <v>1</v>
      </c>
      <c r="AR45" s="70">
        <v>1</v>
      </c>
      <c r="AY45" s="70" t="s">
        <v>155</v>
      </c>
    </row>
    <row r="46" spans="2:51" x14ac:dyDescent="0.15">
      <c r="D46" s="70">
        <v>1</v>
      </c>
      <c r="F46" s="70">
        <v>1</v>
      </c>
      <c r="H46" s="70">
        <v>1</v>
      </c>
      <c r="K46" s="70">
        <v>1</v>
      </c>
      <c r="R46" s="70">
        <v>1</v>
      </c>
      <c r="T46" s="70" t="s">
        <v>120</v>
      </c>
      <c r="U46" s="70" t="s">
        <v>120</v>
      </c>
      <c r="X46" s="70" t="s">
        <v>120</v>
      </c>
      <c r="AF46" s="70">
        <v>1</v>
      </c>
      <c r="AL46" s="70">
        <v>1</v>
      </c>
      <c r="AO46" s="70">
        <v>1</v>
      </c>
      <c r="AP46" s="70">
        <v>1</v>
      </c>
      <c r="AQ46" s="70">
        <v>1</v>
      </c>
      <c r="AS46" s="70">
        <v>1</v>
      </c>
      <c r="AU46" s="70">
        <v>1</v>
      </c>
    </row>
    <row r="47" spans="2:51" x14ac:dyDescent="0.15">
      <c r="D47" s="70">
        <v>1</v>
      </c>
      <c r="G47" s="70">
        <v>1</v>
      </c>
      <c r="H47" s="70">
        <v>1</v>
      </c>
      <c r="J47" s="70">
        <v>1</v>
      </c>
      <c r="K47" s="70">
        <v>1</v>
      </c>
      <c r="Q47" s="70">
        <v>1</v>
      </c>
      <c r="R47" s="70">
        <v>1</v>
      </c>
      <c r="T47" s="70" t="s">
        <v>120</v>
      </c>
      <c r="U47" s="70" t="s">
        <v>120</v>
      </c>
      <c r="V47" s="70" t="s">
        <v>121</v>
      </c>
      <c r="W47" s="70" t="s">
        <v>121</v>
      </c>
      <c r="X47" s="70" t="s">
        <v>120</v>
      </c>
      <c r="Y47" s="70" t="s">
        <v>120</v>
      </c>
      <c r="Z47" s="70" t="s">
        <v>120</v>
      </c>
      <c r="AA47" s="70" t="s">
        <v>121</v>
      </c>
      <c r="AB47" s="70" t="s">
        <v>121</v>
      </c>
      <c r="AC47" s="70" t="s">
        <v>120</v>
      </c>
      <c r="AF47" s="70">
        <v>1</v>
      </c>
      <c r="AL47" s="70">
        <v>1</v>
      </c>
      <c r="AP47" s="70">
        <v>1</v>
      </c>
      <c r="AQ47" s="70">
        <v>1</v>
      </c>
      <c r="AR47" s="70">
        <v>1</v>
      </c>
      <c r="AS47" s="70">
        <v>1</v>
      </c>
    </row>
    <row r="48" spans="2:51" x14ac:dyDescent="0.15">
      <c r="C48" s="70">
        <v>1</v>
      </c>
      <c r="G48" s="70">
        <v>1</v>
      </c>
      <c r="I48" s="70">
        <v>1</v>
      </c>
      <c r="R48" s="70">
        <v>1</v>
      </c>
      <c r="T48" s="70" t="s">
        <v>120</v>
      </c>
      <c r="U48" s="70" t="s">
        <v>120</v>
      </c>
      <c r="V48" s="70" t="s">
        <v>121</v>
      </c>
      <c r="W48" s="70" t="s">
        <v>121</v>
      </c>
      <c r="X48" s="70" t="s">
        <v>120</v>
      </c>
      <c r="Y48" s="70" t="s">
        <v>121</v>
      </c>
      <c r="Z48" s="70" t="s">
        <v>120</v>
      </c>
      <c r="AA48" s="70" t="s">
        <v>121</v>
      </c>
      <c r="AB48" s="70" t="s">
        <v>121</v>
      </c>
      <c r="AC48" s="70" t="s">
        <v>120</v>
      </c>
      <c r="AF48" s="70">
        <v>1</v>
      </c>
      <c r="AK48" s="70">
        <v>1</v>
      </c>
      <c r="AL48" s="70">
        <v>1</v>
      </c>
      <c r="AP48" s="70">
        <v>1</v>
      </c>
      <c r="AQ48" s="70">
        <v>1</v>
      </c>
    </row>
    <row r="49" spans="2:51" x14ac:dyDescent="0.15">
      <c r="E49" s="70">
        <v>1</v>
      </c>
      <c r="G49" s="70">
        <v>1</v>
      </c>
      <c r="O49" s="70">
        <v>1</v>
      </c>
      <c r="S49" s="70">
        <v>1</v>
      </c>
      <c r="T49" s="70" t="s">
        <v>120</v>
      </c>
      <c r="Y49" s="70" t="s">
        <v>120</v>
      </c>
      <c r="AK49" s="70">
        <v>1</v>
      </c>
      <c r="AO49" s="70">
        <v>1</v>
      </c>
      <c r="AQ49" s="70">
        <v>1</v>
      </c>
    </row>
    <row r="50" spans="2:51" x14ac:dyDescent="0.15">
      <c r="C50" s="70">
        <v>1</v>
      </c>
      <c r="G50" s="70">
        <v>1</v>
      </c>
      <c r="I50" s="70">
        <v>1</v>
      </c>
      <c r="T50" s="70" t="s">
        <v>120</v>
      </c>
      <c r="U50" s="70" t="s">
        <v>120</v>
      </c>
      <c r="V50" s="70" t="s">
        <v>121</v>
      </c>
      <c r="Y50" s="70" t="s">
        <v>121</v>
      </c>
      <c r="Z50" s="70" t="s">
        <v>120</v>
      </c>
      <c r="AA50" s="70" t="s">
        <v>121</v>
      </c>
      <c r="AB50" s="70" t="s">
        <v>120</v>
      </c>
      <c r="AC50" s="70" t="s">
        <v>120</v>
      </c>
      <c r="AF50" s="70">
        <v>1</v>
      </c>
      <c r="AL50" s="70">
        <v>1</v>
      </c>
      <c r="AP50" s="70">
        <v>1</v>
      </c>
      <c r="AQ50" s="70">
        <v>1</v>
      </c>
      <c r="AY50" s="70" t="s">
        <v>156</v>
      </c>
    </row>
    <row r="51" spans="2:51" x14ac:dyDescent="0.15">
      <c r="E51" s="70">
        <v>1</v>
      </c>
      <c r="F51" s="70">
        <v>1</v>
      </c>
      <c r="H51" s="70">
        <v>1</v>
      </c>
      <c r="J51" s="70">
        <v>1</v>
      </c>
      <c r="L51" s="70">
        <v>1</v>
      </c>
      <c r="R51" s="70">
        <v>1</v>
      </c>
      <c r="T51" s="70" t="s">
        <v>120</v>
      </c>
      <c r="U51" s="70" t="s">
        <v>121</v>
      </c>
      <c r="V51" s="70" t="s">
        <v>121</v>
      </c>
      <c r="W51" s="70" t="s">
        <v>121</v>
      </c>
      <c r="X51" s="70" t="s">
        <v>121</v>
      </c>
      <c r="Y51" s="70" t="s">
        <v>121</v>
      </c>
      <c r="Z51" s="70" t="s">
        <v>121</v>
      </c>
      <c r="AA51" s="70" t="s">
        <v>121</v>
      </c>
      <c r="AB51" s="70" t="s">
        <v>120</v>
      </c>
      <c r="AC51" s="70" t="s">
        <v>120</v>
      </c>
      <c r="AE51" s="70">
        <v>1</v>
      </c>
      <c r="AK51" s="70">
        <v>1</v>
      </c>
      <c r="AO51" s="70">
        <v>1</v>
      </c>
      <c r="AS51" s="70">
        <v>1</v>
      </c>
      <c r="AU51" s="70">
        <v>1</v>
      </c>
      <c r="AY51" s="70" t="s">
        <v>157</v>
      </c>
    </row>
    <row r="52" spans="2:51" x14ac:dyDescent="0.15">
      <c r="D52" s="70">
        <v>1</v>
      </c>
      <c r="G52" s="70">
        <v>1</v>
      </c>
      <c r="T52" s="70" t="s">
        <v>120</v>
      </c>
      <c r="U52" s="70" t="s">
        <v>120</v>
      </c>
      <c r="X52" s="70" t="s">
        <v>120</v>
      </c>
      <c r="AC52" s="70" t="s">
        <v>120</v>
      </c>
      <c r="AF52" s="70">
        <v>1</v>
      </c>
      <c r="AK52" s="70">
        <v>1</v>
      </c>
      <c r="AP52" s="70">
        <v>1</v>
      </c>
      <c r="AQ52" s="70">
        <v>1</v>
      </c>
      <c r="AR52" s="70">
        <v>1</v>
      </c>
      <c r="AS52" s="70">
        <v>1</v>
      </c>
      <c r="AY52" s="70" t="s">
        <v>158</v>
      </c>
    </row>
    <row r="53" spans="2:51" x14ac:dyDescent="0.15">
      <c r="B53" s="70">
        <v>1</v>
      </c>
      <c r="G53" s="70">
        <v>1</v>
      </c>
      <c r="H53" s="70">
        <v>1</v>
      </c>
      <c r="M53" s="70">
        <v>1</v>
      </c>
      <c r="R53" s="70">
        <v>1</v>
      </c>
      <c r="T53" s="70" t="s">
        <v>120</v>
      </c>
      <c r="U53" s="70" t="s">
        <v>121</v>
      </c>
      <c r="V53" s="70" t="s">
        <v>121</v>
      </c>
      <c r="W53" s="70" t="s">
        <v>121</v>
      </c>
      <c r="X53" s="70" t="s">
        <v>120</v>
      </c>
      <c r="Y53" s="70" t="s">
        <v>121</v>
      </c>
      <c r="Z53" s="70" t="s">
        <v>120</v>
      </c>
      <c r="AA53" s="70" t="s">
        <v>121</v>
      </c>
      <c r="AB53" s="70" t="s">
        <v>121</v>
      </c>
      <c r="AC53" s="70" t="s">
        <v>120</v>
      </c>
      <c r="AF53" s="70">
        <v>1</v>
      </c>
      <c r="AK53" s="70">
        <v>1</v>
      </c>
      <c r="AL53" s="70">
        <v>1</v>
      </c>
      <c r="AO53" s="70">
        <v>1</v>
      </c>
      <c r="AP53" s="70">
        <v>1</v>
      </c>
      <c r="AQ53" s="70">
        <v>1</v>
      </c>
      <c r="AR53" s="70">
        <v>1</v>
      </c>
      <c r="AS53" s="70">
        <v>1</v>
      </c>
      <c r="AT53" s="70">
        <v>1</v>
      </c>
      <c r="AU53" s="70">
        <v>1</v>
      </c>
      <c r="AY53" s="70" t="s">
        <v>159</v>
      </c>
    </row>
    <row r="54" spans="2:51" x14ac:dyDescent="0.15">
      <c r="D54" s="70">
        <v>1</v>
      </c>
      <c r="G54" s="70">
        <v>1</v>
      </c>
      <c r="J54" s="70">
        <v>1</v>
      </c>
      <c r="R54" s="70">
        <v>1</v>
      </c>
      <c r="T54" s="70" t="s">
        <v>120</v>
      </c>
      <c r="AD54" s="70">
        <v>1</v>
      </c>
      <c r="AK54" s="70">
        <v>1</v>
      </c>
      <c r="AO54" s="70">
        <v>1</v>
      </c>
      <c r="AV54" s="70">
        <v>1</v>
      </c>
    </row>
    <row r="55" spans="2:51" x14ac:dyDescent="0.15">
      <c r="D55" s="70">
        <v>1</v>
      </c>
      <c r="G55" s="70">
        <v>1</v>
      </c>
      <c r="I55" s="70">
        <v>1</v>
      </c>
      <c r="T55" s="70" t="s">
        <v>121</v>
      </c>
      <c r="U55" s="70" t="s">
        <v>121</v>
      </c>
      <c r="V55" s="70" t="s">
        <v>121</v>
      </c>
      <c r="W55" s="70" t="s">
        <v>121</v>
      </c>
      <c r="X55" s="70" t="s">
        <v>121</v>
      </c>
      <c r="Y55" s="70" t="s">
        <v>121</v>
      </c>
      <c r="Z55" s="70" t="s">
        <v>121</v>
      </c>
      <c r="AA55" s="70" t="s">
        <v>121</v>
      </c>
      <c r="AB55" s="70" t="s">
        <v>121</v>
      </c>
      <c r="AC55" s="70" t="s">
        <v>121</v>
      </c>
      <c r="AD55" s="70">
        <v>1</v>
      </c>
      <c r="AK55" s="70">
        <v>1</v>
      </c>
      <c r="AO55" s="70">
        <v>1</v>
      </c>
      <c r="AQ55" s="70">
        <v>1</v>
      </c>
      <c r="AR55" s="70">
        <v>1</v>
      </c>
    </row>
    <row r="56" spans="2:51" x14ac:dyDescent="0.15">
      <c r="D56" s="70">
        <v>1</v>
      </c>
      <c r="F56" s="70">
        <v>1</v>
      </c>
      <c r="I56" s="70">
        <v>1</v>
      </c>
      <c r="S56" s="70">
        <v>1</v>
      </c>
      <c r="T56" s="70" t="s">
        <v>121</v>
      </c>
      <c r="U56" s="70" t="s">
        <v>121</v>
      </c>
      <c r="V56" s="70" t="s">
        <v>121</v>
      </c>
      <c r="W56" s="70" t="s">
        <v>121</v>
      </c>
      <c r="X56" s="70" t="s">
        <v>121</v>
      </c>
      <c r="Y56" s="70" t="s">
        <v>121</v>
      </c>
      <c r="Z56" s="70" t="s">
        <v>121</v>
      </c>
      <c r="AA56" s="70" t="s">
        <v>121</v>
      </c>
      <c r="AB56" s="70" t="s">
        <v>121</v>
      </c>
      <c r="AC56" s="70" t="s">
        <v>121</v>
      </c>
      <c r="AE56" s="70">
        <v>1</v>
      </c>
      <c r="AK56" s="70">
        <v>1</v>
      </c>
      <c r="AO56" s="70">
        <v>1</v>
      </c>
      <c r="AQ56" s="70">
        <v>1</v>
      </c>
    </row>
    <row r="57" spans="2:51" x14ac:dyDescent="0.15">
      <c r="C57" s="70">
        <v>1</v>
      </c>
      <c r="G57" s="70">
        <v>1</v>
      </c>
      <c r="T57" s="70" t="s">
        <v>120</v>
      </c>
      <c r="U57" s="70" t="s">
        <v>120</v>
      </c>
      <c r="X57" s="70" t="s">
        <v>120</v>
      </c>
      <c r="Z57" s="70" t="s">
        <v>120</v>
      </c>
      <c r="AC57" s="70" t="s">
        <v>120</v>
      </c>
      <c r="AF57" s="70">
        <v>1</v>
      </c>
      <c r="AL57" s="70">
        <v>1</v>
      </c>
      <c r="AP57" s="70">
        <v>1</v>
      </c>
      <c r="AR57" s="70">
        <v>1</v>
      </c>
      <c r="AS57" s="70">
        <v>1</v>
      </c>
      <c r="AV57" s="70">
        <v>1</v>
      </c>
    </row>
    <row r="58" spans="2:51" x14ac:dyDescent="0.15">
      <c r="C58" s="70">
        <v>1</v>
      </c>
      <c r="F58" s="70">
        <v>1</v>
      </c>
      <c r="H58" s="70">
        <v>1</v>
      </c>
      <c r="Q58" s="70">
        <v>1</v>
      </c>
      <c r="R58" s="70">
        <v>1</v>
      </c>
      <c r="T58" s="70" t="s">
        <v>120</v>
      </c>
      <c r="U58" s="70" t="s">
        <v>120</v>
      </c>
      <c r="V58" s="70" t="s">
        <v>121</v>
      </c>
      <c r="W58" s="70" t="s">
        <v>121</v>
      </c>
      <c r="X58" s="70" t="s">
        <v>120</v>
      </c>
      <c r="Y58" s="70" t="s">
        <v>121</v>
      </c>
      <c r="Z58" s="70" t="s">
        <v>120</v>
      </c>
      <c r="AA58" s="70" t="s">
        <v>121</v>
      </c>
      <c r="AB58" s="70" t="s">
        <v>121</v>
      </c>
      <c r="AC58" s="70" t="s">
        <v>120</v>
      </c>
      <c r="AF58" s="70">
        <v>1</v>
      </c>
      <c r="AL58" s="70">
        <v>1</v>
      </c>
      <c r="AP58" s="70">
        <v>1</v>
      </c>
      <c r="AR58" s="70">
        <v>1</v>
      </c>
      <c r="AS58" s="70">
        <v>1</v>
      </c>
      <c r="AY58" s="70" t="s">
        <v>160</v>
      </c>
    </row>
    <row r="59" spans="2:51" x14ac:dyDescent="0.15">
      <c r="D59" s="70">
        <v>1</v>
      </c>
      <c r="F59" s="70">
        <v>1</v>
      </c>
      <c r="I59" s="70">
        <v>1</v>
      </c>
      <c r="R59" s="70">
        <v>1</v>
      </c>
      <c r="T59" s="70" t="s">
        <v>120</v>
      </c>
      <c r="U59" s="70" t="s">
        <v>120</v>
      </c>
      <c r="X59" s="70" t="s">
        <v>120</v>
      </c>
      <c r="Z59" s="70" t="s">
        <v>120</v>
      </c>
      <c r="AE59" s="70">
        <v>1</v>
      </c>
      <c r="AK59" s="70">
        <v>1</v>
      </c>
      <c r="AO59" s="70">
        <v>1</v>
      </c>
      <c r="AQ59" s="70">
        <v>1</v>
      </c>
      <c r="AY59" s="70" t="s">
        <v>161</v>
      </c>
    </row>
    <row r="60" spans="2:51" x14ac:dyDescent="0.15">
      <c r="D60" s="70">
        <v>1</v>
      </c>
      <c r="F60" s="70">
        <v>1</v>
      </c>
      <c r="H60" s="70">
        <v>1</v>
      </c>
      <c r="R60" s="70">
        <v>1</v>
      </c>
      <c r="T60" s="70" t="s">
        <v>120</v>
      </c>
      <c r="U60" s="70" t="s">
        <v>120</v>
      </c>
      <c r="V60" s="70" t="s">
        <v>121</v>
      </c>
      <c r="W60" s="70" t="s">
        <v>121</v>
      </c>
      <c r="X60" s="70" t="s">
        <v>120</v>
      </c>
      <c r="Y60" s="70" t="s">
        <v>121</v>
      </c>
      <c r="Z60" s="70" t="s">
        <v>120</v>
      </c>
      <c r="AA60" s="70" t="s">
        <v>121</v>
      </c>
      <c r="AB60" s="70" t="s">
        <v>121</v>
      </c>
      <c r="AC60" s="70" t="s">
        <v>120</v>
      </c>
      <c r="AF60" s="70">
        <v>1</v>
      </c>
      <c r="AK60" s="70">
        <v>1</v>
      </c>
      <c r="AP60" s="70">
        <v>1</v>
      </c>
      <c r="AQ60" s="70">
        <v>1</v>
      </c>
      <c r="AR60" s="70">
        <v>1</v>
      </c>
      <c r="AS60" s="70">
        <v>1</v>
      </c>
      <c r="AV60" s="70">
        <v>1</v>
      </c>
    </row>
    <row r="61" spans="2:51" x14ac:dyDescent="0.15">
      <c r="D61" s="70">
        <v>1</v>
      </c>
      <c r="F61" s="70">
        <v>1</v>
      </c>
      <c r="I61" s="70">
        <v>1</v>
      </c>
      <c r="R61" s="70">
        <v>1</v>
      </c>
      <c r="T61" s="70" t="s">
        <v>120</v>
      </c>
      <c r="U61" s="70" t="s">
        <v>120</v>
      </c>
      <c r="V61" s="70" t="s">
        <v>121</v>
      </c>
      <c r="W61" s="70" t="s">
        <v>121</v>
      </c>
      <c r="X61" s="70" t="s">
        <v>121</v>
      </c>
      <c r="Y61" s="70" t="s">
        <v>121</v>
      </c>
      <c r="Z61" s="70" t="s">
        <v>120</v>
      </c>
      <c r="AA61" s="70" t="s">
        <v>121</v>
      </c>
      <c r="AB61" s="70" t="s">
        <v>121</v>
      </c>
      <c r="AC61" s="70" t="s">
        <v>120</v>
      </c>
      <c r="AE61" s="70">
        <v>1</v>
      </c>
      <c r="AL61" s="70">
        <v>1</v>
      </c>
      <c r="AP61" s="70">
        <v>1</v>
      </c>
      <c r="AQ61" s="70">
        <v>1</v>
      </c>
    </row>
    <row r="62" spans="2:51" x14ac:dyDescent="0.15">
      <c r="E62" s="70">
        <v>1</v>
      </c>
      <c r="F62" s="70">
        <v>1</v>
      </c>
      <c r="H62" s="70">
        <v>1</v>
      </c>
      <c r="R62" s="70">
        <v>1</v>
      </c>
      <c r="T62" s="70" t="s">
        <v>120</v>
      </c>
      <c r="U62" s="70" t="s">
        <v>120</v>
      </c>
      <c r="V62" s="70" t="s">
        <v>120</v>
      </c>
      <c r="W62" s="70" t="s">
        <v>120</v>
      </c>
      <c r="Z62" s="70" t="s">
        <v>120</v>
      </c>
      <c r="AB62" s="70" t="s">
        <v>120</v>
      </c>
      <c r="AC62" s="70" t="s">
        <v>120</v>
      </c>
      <c r="AF62" s="70">
        <v>1</v>
      </c>
      <c r="AJ62" s="70">
        <v>1</v>
      </c>
      <c r="AK62" s="70">
        <v>1</v>
      </c>
      <c r="AL62" s="70">
        <v>1</v>
      </c>
      <c r="AN62" s="70">
        <v>1</v>
      </c>
      <c r="AO62" s="70">
        <v>1</v>
      </c>
      <c r="AP62" s="70">
        <v>1</v>
      </c>
      <c r="AQ62" s="70">
        <v>1</v>
      </c>
      <c r="AR62" s="70">
        <v>1</v>
      </c>
      <c r="AS62" s="70">
        <v>1</v>
      </c>
      <c r="AU62" s="70">
        <v>1</v>
      </c>
      <c r="AV62" s="70">
        <v>1</v>
      </c>
      <c r="AY62" s="70" t="s">
        <v>162</v>
      </c>
    </row>
    <row r="63" spans="2:51" x14ac:dyDescent="0.15">
      <c r="E63" s="70">
        <v>1</v>
      </c>
      <c r="I63" s="70">
        <v>1</v>
      </c>
      <c r="Q63" s="70">
        <v>1</v>
      </c>
      <c r="R63" s="70">
        <v>1</v>
      </c>
      <c r="T63" s="70" t="s">
        <v>120</v>
      </c>
      <c r="U63" s="70" t="s">
        <v>120</v>
      </c>
      <c r="Z63" s="70" t="s">
        <v>120</v>
      </c>
      <c r="AB63" s="70" t="s">
        <v>120</v>
      </c>
      <c r="AC63" s="70" t="s">
        <v>120</v>
      </c>
      <c r="AK63" s="70">
        <v>1</v>
      </c>
      <c r="AP63" s="70">
        <v>1</v>
      </c>
      <c r="AQ63" s="70">
        <v>1</v>
      </c>
      <c r="AS63" s="70">
        <v>1</v>
      </c>
    </row>
    <row r="64" spans="2:51" x14ac:dyDescent="0.15">
      <c r="D64" s="70">
        <v>1</v>
      </c>
      <c r="I64" s="70">
        <v>1</v>
      </c>
      <c r="R64" s="70">
        <v>1</v>
      </c>
      <c r="T64" s="70" t="s">
        <v>120</v>
      </c>
      <c r="U64" s="70" t="s">
        <v>120</v>
      </c>
      <c r="V64" s="70" t="s">
        <v>120</v>
      </c>
      <c r="W64" s="70" t="s">
        <v>120</v>
      </c>
      <c r="X64" s="70" t="s">
        <v>120</v>
      </c>
      <c r="Y64" s="70" t="s">
        <v>120</v>
      </c>
      <c r="Z64" s="70" t="s">
        <v>120</v>
      </c>
      <c r="AA64" s="70" t="s">
        <v>120</v>
      </c>
      <c r="AB64" s="70" t="s">
        <v>120</v>
      </c>
      <c r="AE64" s="70">
        <v>1</v>
      </c>
      <c r="AJ64" s="70">
        <v>1</v>
      </c>
      <c r="AK64" s="70">
        <v>1</v>
      </c>
      <c r="AO64" s="70">
        <v>1</v>
      </c>
      <c r="AQ64" s="70">
        <v>1</v>
      </c>
      <c r="AR64" s="70">
        <v>1</v>
      </c>
      <c r="AS64" s="70">
        <v>1</v>
      </c>
      <c r="AY64" s="70" t="s">
        <v>163</v>
      </c>
    </row>
    <row r="65" spans="1:51" x14ac:dyDescent="0.15">
      <c r="D65" s="70">
        <v>1</v>
      </c>
      <c r="G65" s="70">
        <v>1</v>
      </c>
      <c r="H65" s="70">
        <v>1</v>
      </c>
      <c r="J65" s="70">
        <v>1</v>
      </c>
      <c r="S65" s="70">
        <v>1</v>
      </c>
      <c r="AE65" s="70">
        <v>1</v>
      </c>
      <c r="AJ65" s="70">
        <v>1</v>
      </c>
      <c r="AK65" s="70">
        <v>1</v>
      </c>
      <c r="AO65" s="70">
        <v>1</v>
      </c>
      <c r="AP65" s="70">
        <v>1</v>
      </c>
      <c r="AQ65" s="70">
        <v>1</v>
      </c>
      <c r="AR65" s="70">
        <v>1</v>
      </c>
    </row>
    <row r="66" spans="1:51" x14ac:dyDescent="0.15">
      <c r="D66" s="70">
        <v>1</v>
      </c>
      <c r="H66" s="70">
        <v>1</v>
      </c>
      <c r="K66" s="70">
        <v>1</v>
      </c>
      <c r="L66" s="70">
        <v>1</v>
      </c>
      <c r="R66" s="70">
        <v>1</v>
      </c>
      <c r="U66" s="70" t="s">
        <v>120</v>
      </c>
      <c r="AC66" s="70" t="s">
        <v>120</v>
      </c>
      <c r="AK66" s="70">
        <v>1</v>
      </c>
      <c r="AP66" s="70">
        <v>1</v>
      </c>
      <c r="AR66" s="70">
        <v>1</v>
      </c>
      <c r="AU66" s="70">
        <v>1</v>
      </c>
      <c r="AY66" s="70" t="s">
        <v>164</v>
      </c>
    </row>
    <row r="67" spans="1:51" x14ac:dyDescent="0.15">
      <c r="C67" s="70">
        <v>1</v>
      </c>
      <c r="G67" s="70">
        <v>1</v>
      </c>
      <c r="H67" s="70">
        <v>1</v>
      </c>
      <c r="Q67" s="70">
        <v>1</v>
      </c>
      <c r="T67" s="70" t="s">
        <v>120</v>
      </c>
      <c r="U67" s="70" t="s">
        <v>120</v>
      </c>
      <c r="V67" s="70" t="s">
        <v>121</v>
      </c>
      <c r="W67" s="70" t="s">
        <v>121</v>
      </c>
      <c r="X67" s="70" t="s">
        <v>120</v>
      </c>
      <c r="Y67" s="70" t="s">
        <v>120</v>
      </c>
      <c r="Z67" s="70" t="s">
        <v>120</v>
      </c>
      <c r="AA67" s="70" t="s">
        <v>121</v>
      </c>
      <c r="AB67" s="70" t="s">
        <v>121</v>
      </c>
      <c r="AC67" s="70" t="s">
        <v>120</v>
      </c>
      <c r="AF67" s="70">
        <v>1</v>
      </c>
      <c r="AL67" s="70">
        <v>1</v>
      </c>
      <c r="AP67" s="70">
        <v>1</v>
      </c>
      <c r="AQ67" s="70">
        <v>1</v>
      </c>
      <c r="AR67" s="70">
        <v>1</v>
      </c>
      <c r="AS67" s="70">
        <v>1</v>
      </c>
      <c r="AY67" s="70" t="s">
        <v>165</v>
      </c>
    </row>
    <row r="68" spans="1:51" x14ac:dyDescent="0.15">
      <c r="C68" s="70">
        <v>1</v>
      </c>
      <c r="G68" s="70">
        <v>1</v>
      </c>
      <c r="H68" s="70">
        <v>1</v>
      </c>
      <c r="L68" s="70">
        <v>1</v>
      </c>
      <c r="R68" s="70">
        <v>1</v>
      </c>
      <c r="T68" s="70" t="s">
        <v>120</v>
      </c>
      <c r="U68" s="70" t="s">
        <v>120</v>
      </c>
      <c r="V68" s="70" t="s">
        <v>121</v>
      </c>
      <c r="W68" s="70" t="s">
        <v>121</v>
      </c>
      <c r="X68" s="70" t="s">
        <v>120</v>
      </c>
      <c r="Y68" s="70" t="s">
        <v>121</v>
      </c>
      <c r="Z68" s="70" t="s">
        <v>121</v>
      </c>
      <c r="AA68" s="70" t="s">
        <v>121</v>
      </c>
      <c r="AB68" s="70" t="s">
        <v>121</v>
      </c>
      <c r="AC68" s="70" t="s">
        <v>120</v>
      </c>
      <c r="AJ68" s="70">
        <v>1</v>
      </c>
      <c r="AK68" s="70">
        <v>1</v>
      </c>
      <c r="AL68" s="70">
        <v>1</v>
      </c>
      <c r="AN68" s="70">
        <v>1</v>
      </c>
      <c r="AP68" s="70">
        <v>1</v>
      </c>
      <c r="AQ68" s="70">
        <v>1</v>
      </c>
      <c r="AR68" s="70">
        <v>1</v>
      </c>
      <c r="AS68" s="70">
        <v>1</v>
      </c>
      <c r="AU68" s="70">
        <v>1</v>
      </c>
      <c r="AV68" s="70">
        <v>1</v>
      </c>
      <c r="AY68" s="70" t="s">
        <v>166</v>
      </c>
    </row>
    <row r="69" spans="1:51" x14ac:dyDescent="0.15">
      <c r="D69" s="70">
        <v>1</v>
      </c>
      <c r="G69" s="70">
        <v>1</v>
      </c>
      <c r="H69" s="70">
        <v>1</v>
      </c>
      <c r="J69" s="70">
        <v>1</v>
      </c>
      <c r="S69" s="70">
        <v>1</v>
      </c>
      <c r="T69" s="70" t="s">
        <v>120</v>
      </c>
      <c r="V69" s="70" t="s">
        <v>120</v>
      </c>
      <c r="W69" s="70" t="s">
        <v>120</v>
      </c>
      <c r="AD69" s="70">
        <v>1</v>
      </c>
      <c r="AK69" s="70">
        <v>1</v>
      </c>
      <c r="AO69" s="70">
        <v>1</v>
      </c>
      <c r="AQ69" s="70">
        <v>1</v>
      </c>
      <c r="AS69" s="70">
        <v>1</v>
      </c>
    </row>
    <row r="70" spans="1:51" x14ac:dyDescent="0.15">
      <c r="B70" s="70">
        <v>1</v>
      </c>
      <c r="H70" s="70">
        <v>1</v>
      </c>
      <c r="J70" s="70">
        <v>1</v>
      </c>
      <c r="R70" s="70">
        <v>1</v>
      </c>
      <c r="T70" s="70" t="s">
        <v>120</v>
      </c>
      <c r="U70" s="70" t="s">
        <v>120</v>
      </c>
      <c r="V70" s="70" t="s">
        <v>120</v>
      </c>
      <c r="X70" s="70" t="s">
        <v>120</v>
      </c>
      <c r="Z70" s="70" t="s">
        <v>120</v>
      </c>
      <c r="AC70" s="70" t="s">
        <v>120</v>
      </c>
      <c r="AF70" s="70">
        <v>1</v>
      </c>
      <c r="AK70" s="70">
        <v>1</v>
      </c>
      <c r="AL70" s="70">
        <v>1</v>
      </c>
      <c r="AP70" s="70">
        <v>1</v>
      </c>
      <c r="AQ70" s="70">
        <v>1</v>
      </c>
      <c r="AR70" s="70">
        <v>1</v>
      </c>
    </row>
    <row r="71" spans="1:51" x14ac:dyDescent="0.15">
      <c r="C71" s="70">
        <v>1</v>
      </c>
      <c r="G71" s="70">
        <v>1</v>
      </c>
      <c r="H71" s="70">
        <v>1</v>
      </c>
      <c r="K71" s="70">
        <v>1</v>
      </c>
      <c r="R71" s="70">
        <v>1</v>
      </c>
      <c r="T71" s="70" t="s">
        <v>120</v>
      </c>
      <c r="U71" s="70" t="s">
        <v>120</v>
      </c>
      <c r="V71" s="70" t="s">
        <v>120</v>
      </c>
      <c r="W71" s="70" t="s">
        <v>120</v>
      </c>
      <c r="X71" s="70" t="s">
        <v>120</v>
      </c>
      <c r="Y71" s="70" t="s">
        <v>120</v>
      </c>
      <c r="AA71" s="70" t="s">
        <v>120</v>
      </c>
      <c r="AB71" s="70" t="s">
        <v>120</v>
      </c>
      <c r="AC71" s="70" t="s">
        <v>120</v>
      </c>
      <c r="AE71" s="70">
        <v>1</v>
      </c>
      <c r="AK71" s="70">
        <v>1</v>
      </c>
      <c r="AO71" s="70">
        <v>1</v>
      </c>
      <c r="AS71" s="70">
        <v>1</v>
      </c>
      <c r="AY71" s="70" t="s">
        <v>167</v>
      </c>
    </row>
    <row r="72" spans="1:51" x14ac:dyDescent="0.15">
      <c r="A72" s="70">
        <v>1</v>
      </c>
      <c r="G72" s="70">
        <v>1</v>
      </c>
      <c r="Q72" s="70">
        <v>1</v>
      </c>
      <c r="R72" s="70">
        <v>1</v>
      </c>
      <c r="T72" s="70" t="s">
        <v>120</v>
      </c>
      <c r="U72" s="70" t="s">
        <v>120</v>
      </c>
      <c r="V72" s="70" t="s">
        <v>121</v>
      </c>
      <c r="W72" s="70" t="s">
        <v>121</v>
      </c>
      <c r="X72" s="70" t="s">
        <v>120</v>
      </c>
      <c r="Y72" s="70" t="s">
        <v>121</v>
      </c>
      <c r="Z72" s="70" t="s">
        <v>120</v>
      </c>
      <c r="AA72" s="70" t="s">
        <v>121</v>
      </c>
      <c r="AB72" s="70" t="s">
        <v>121</v>
      </c>
      <c r="AC72" s="70" t="s">
        <v>120</v>
      </c>
      <c r="AF72" s="70">
        <v>1</v>
      </c>
      <c r="AJ72" s="70">
        <v>1</v>
      </c>
      <c r="AK72" s="70">
        <v>1</v>
      </c>
      <c r="AP72" s="70">
        <v>1</v>
      </c>
      <c r="AR72" s="70">
        <v>1</v>
      </c>
      <c r="AY72" s="70" t="s">
        <v>168</v>
      </c>
    </row>
    <row r="73" spans="1:51" x14ac:dyDescent="0.15">
      <c r="E73" s="70">
        <v>1</v>
      </c>
      <c r="H73" s="70">
        <v>1</v>
      </c>
      <c r="J73" s="70">
        <v>1</v>
      </c>
      <c r="T73" s="70" t="s">
        <v>121</v>
      </c>
      <c r="U73" s="70" t="s">
        <v>121</v>
      </c>
      <c r="V73" s="70" t="s">
        <v>121</v>
      </c>
      <c r="W73" s="70" t="s">
        <v>121</v>
      </c>
      <c r="X73" s="70" t="s">
        <v>121</v>
      </c>
      <c r="Y73" s="70" t="s">
        <v>121</v>
      </c>
      <c r="Z73" s="70" t="s">
        <v>121</v>
      </c>
      <c r="AA73" s="70" t="s">
        <v>121</v>
      </c>
      <c r="AB73" s="70" t="s">
        <v>121</v>
      </c>
      <c r="AC73" s="70" t="s">
        <v>121</v>
      </c>
      <c r="AL73" s="70">
        <v>1</v>
      </c>
      <c r="AP73" s="70">
        <v>1</v>
      </c>
      <c r="AQ73" s="70">
        <v>1</v>
      </c>
    </row>
    <row r="74" spans="1:51" x14ac:dyDescent="0.15">
      <c r="C74" s="70">
        <v>1</v>
      </c>
      <c r="G74" s="70">
        <v>1</v>
      </c>
      <c r="H74" s="70">
        <v>1</v>
      </c>
      <c r="J74" s="70">
        <v>1</v>
      </c>
      <c r="M74" s="70">
        <v>1</v>
      </c>
      <c r="R74" s="70">
        <v>1</v>
      </c>
      <c r="T74" s="70" t="s">
        <v>120</v>
      </c>
      <c r="U74" s="70" t="s">
        <v>120</v>
      </c>
      <c r="V74" s="70" t="s">
        <v>120</v>
      </c>
      <c r="W74" s="70" t="s">
        <v>121</v>
      </c>
      <c r="X74" s="70" t="s">
        <v>120</v>
      </c>
      <c r="Y74" s="70" t="s">
        <v>121</v>
      </c>
      <c r="Z74" s="70" t="s">
        <v>120</v>
      </c>
      <c r="AA74" s="70" t="s">
        <v>121</v>
      </c>
      <c r="AB74" s="70" t="s">
        <v>121</v>
      </c>
      <c r="AC74" s="70" t="s">
        <v>120</v>
      </c>
      <c r="AF74" s="70">
        <v>1</v>
      </c>
      <c r="AK74" s="70">
        <v>1</v>
      </c>
      <c r="AL74" s="70">
        <v>1</v>
      </c>
      <c r="AP74" s="70">
        <v>1</v>
      </c>
      <c r="AQ74" s="70">
        <v>1</v>
      </c>
    </row>
    <row r="75" spans="1:51" x14ac:dyDescent="0.15">
      <c r="C75" s="70">
        <v>1</v>
      </c>
      <c r="G75" s="70">
        <v>1</v>
      </c>
      <c r="H75" s="70">
        <v>1</v>
      </c>
      <c r="Q75" s="70">
        <v>1</v>
      </c>
      <c r="R75" s="70">
        <v>1</v>
      </c>
      <c r="T75" s="70" t="s">
        <v>120</v>
      </c>
      <c r="U75" s="70" t="s">
        <v>120</v>
      </c>
      <c r="V75" s="70" t="s">
        <v>121</v>
      </c>
      <c r="W75" s="70" t="s">
        <v>121</v>
      </c>
      <c r="X75" s="70" t="s">
        <v>120</v>
      </c>
      <c r="Y75" s="70" t="s">
        <v>121</v>
      </c>
      <c r="Z75" s="70" t="s">
        <v>120</v>
      </c>
      <c r="AA75" s="70" t="s">
        <v>121</v>
      </c>
      <c r="AB75" s="70" t="s">
        <v>121</v>
      </c>
      <c r="AC75" s="70" t="s">
        <v>120</v>
      </c>
      <c r="AF75" s="70">
        <v>1</v>
      </c>
      <c r="AL75" s="70">
        <v>1</v>
      </c>
      <c r="AP75" s="70">
        <v>1</v>
      </c>
      <c r="AQ75" s="70">
        <v>1</v>
      </c>
      <c r="AR75" s="70">
        <v>1</v>
      </c>
      <c r="AS75" s="70">
        <v>1</v>
      </c>
      <c r="AV75" s="70">
        <v>1</v>
      </c>
    </row>
    <row r="76" spans="1:51" x14ac:dyDescent="0.15">
      <c r="D76" s="70">
        <v>1</v>
      </c>
      <c r="F76" s="70">
        <v>1</v>
      </c>
      <c r="H76" s="70">
        <v>1</v>
      </c>
      <c r="Q76" s="70">
        <v>1</v>
      </c>
      <c r="R76" s="70">
        <v>1</v>
      </c>
      <c r="T76" s="70" t="s">
        <v>120</v>
      </c>
      <c r="U76" s="70" t="s">
        <v>120</v>
      </c>
      <c r="V76" s="70" t="s">
        <v>120</v>
      </c>
      <c r="W76" s="70" t="s">
        <v>121</v>
      </c>
      <c r="X76" s="70" t="s">
        <v>121</v>
      </c>
      <c r="Y76" s="70" t="s">
        <v>121</v>
      </c>
      <c r="Z76" s="70" t="s">
        <v>120</v>
      </c>
      <c r="AA76" s="70" t="s">
        <v>121</v>
      </c>
      <c r="AB76" s="70" t="s">
        <v>121</v>
      </c>
      <c r="AC76" s="70" t="s">
        <v>120</v>
      </c>
      <c r="AH76" s="70">
        <v>1</v>
      </c>
      <c r="AL76" s="70">
        <v>1</v>
      </c>
      <c r="AP76" s="70">
        <v>1</v>
      </c>
      <c r="AY76" s="70" t="s">
        <v>169</v>
      </c>
    </row>
    <row r="77" spans="1:51" x14ac:dyDescent="0.15">
      <c r="E77" s="70">
        <v>1</v>
      </c>
      <c r="G77" s="70">
        <v>1</v>
      </c>
      <c r="I77" s="70">
        <v>1</v>
      </c>
      <c r="R77" s="70">
        <v>1</v>
      </c>
      <c r="T77" s="70" t="s">
        <v>120</v>
      </c>
      <c r="U77" s="70" t="s">
        <v>120</v>
      </c>
      <c r="V77" s="70" t="s">
        <v>121</v>
      </c>
      <c r="W77" s="70" t="s">
        <v>121</v>
      </c>
      <c r="X77" s="70" t="s">
        <v>120</v>
      </c>
      <c r="Y77" s="70" t="s">
        <v>121</v>
      </c>
      <c r="Z77" s="70" t="s">
        <v>121</v>
      </c>
      <c r="AA77" s="70" t="s">
        <v>121</v>
      </c>
      <c r="AB77" s="70" t="s">
        <v>121</v>
      </c>
      <c r="AC77" s="70" t="s">
        <v>121</v>
      </c>
      <c r="AE77" s="70">
        <v>1</v>
      </c>
      <c r="AK77" s="70">
        <v>1</v>
      </c>
      <c r="AL77" s="70">
        <v>1</v>
      </c>
      <c r="AO77" s="70">
        <v>1</v>
      </c>
      <c r="AS77" s="70">
        <v>1</v>
      </c>
    </row>
    <row r="78" spans="1:51" x14ac:dyDescent="0.15">
      <c r="C78" s="70">
        <v>1</v>
      </c>
      <c r="F78" s="70">
        <v>1</v>
      </c>
      <c r="H78" s="70">
        <v>1</v>
      </c>
      <c r="Q78" s="70">
        <v>1</v>
      </c>
      <c r="R78" s="70">
        <v>1</v>
      </c>
      <c r="T78" s="70" t="s">
        <v>120</v>
      </c>
      <c r="U78" s="70" t="s">
        <v>120</v>
      </c>
      <c r="V78" s="70" t="s">
        <v>121</v>
      </c>
      <c r="W78" s="70" t="s">
        <v>121</v>
      </c>
      <c r="X78" s="70" t="s">
        <v>120</v>
      </c>
      <c r="Y78" s="70" t="s">
        <v>121</v>
      </c>
      <c r="Z78" s="70" t="s">
        <v>120</v>
      </c>
      <c r="AA78" s="70" t="s">
        <v>121</v>
      </c>
      <c r="AB78" s="70" t="s">
        <v>121</v>
      </c>
      <c r="AC78" s="70" t="s">
        <v>120</v>
      </c>
      <c r="AF78" s="70">
        <v>1</v>
      </c>
      <c r="AL78" s="70">
        <v>1</v>
      </c>
      <c r="AP78" s="70">
        <v>1</v>
      </c>
      <c r="AQ78" s="70">
        <v>1</v>
      </c>
      <c r="AR78" s="70">
        <v>1</v>
      </c>
      <c r="AS78" s="70">
        <v>1</v>
      </c>
      <c r="AV78" s="70">
        <v>1</v>
      </c>
    </row>
    <row r="79" spans="1:51" x14ac:dyDescent="0.15">
      <c r="D79" s="70">
        <v>1</v>
      </c>
      <c r="G79" s="70">
        <v>1</v>
      </c>
      <c r="H79" s="70">
        <v>1</v>
      </c>
      <c r="J79" s="70">
        <v>1</v>
      </c>
      <c r="T79" s="70" t="s">
        <v>120</v>
      </c>
      <c r="U79" s="70" t="s">
        <v>120</v>
      </c>
      <c r="V79" s="70" t="s">
        <v>121</v>
      </c>
      <c r="W79" s="70" t="s">
        <v>121</v>
      </c>
      <c r="X79" s="70" t="s">
        <v>120</v>
      </c>
      <c r="Y79" s="70" t="s">
        <v>121</v>
      </c>
      <c r="Z79" s="70" t="s">
        <v>120</v>
      </c>
      <c r="AA79" s="70" t="s">
        <v>121</v>
      </c>
      <c r="AB79" s="70" t="s">
        <v>121</v>
      </c>
      <c r="AC79" s="70" t="s">
        <v>120</v>
      </c>
      <c r="AF79" s="70">
        <v>1</v>
      </c>
      <c r="AL79" s="70">
        <v>1</v>
      </c>
      <c r="AP79" s="70">
        <v>1</v>
      </c>
      <c r="AQ79" s="70">
        <v>1</v>
      </c>
      <c r="AR79" s="70">
        <v>1</v>
      </c>
      <c r="AS79" s="70">
        <v>1</v>
      </c>
      <c r="AV79" s="70">
        <v>1</v>
      </c>
    </row>
    <row r="80" spans="1:51" x14ac:dyDescent="0.15">
      <c r="D80" s="70">
        <v>1</v>
      </c>
      <c r="F80" s="70">
        <v>1</v>
      </c>
      <c r="I80" s="70">
        <v>1</v>
      </c>
      <c r="S80" s="70">
        <v>1</v>
      </c>
      <c r="T80" s="70" t="s">
        <v>120</v>
      </c>
      <c r="U80" s="70" t="s">
        <v>120</v>
      </c>
      <c r="V80" s="70" t="s">
        <v>120</v>
      </c>
      <c r="W80" s="70" t="s">
        <v>121</v>
      </c>
      <c r="X80" s="70" t="s">
        <v>120</v>
      </c>
      <c r="Y80" s="70" t="s">
        <v>121</v>
      </c>
      <c r="Z80" s="70" t="s">
        <v>120</v>
      </c>
      <c r="AA80" s="70" t="s">
        <v>120</v>
      </c>
      <c r="AB80" s="70" t="s">
        <v>121</v>
      </c>
      <c r="AC80" s="70" t="s">
        <v>121</v>
      </c>
      <c r="AF80" s="70">
        <v>1</v>
      </c>
      <c r="AL80" s="70">
        <v>1</v>
      </c>
      <c r="AP80" s="70">
        <v>1</v>
      </c>
      <c r="AQ80" s="70">
        <v>1</v>
      </c>
      <c r="AR80" s="70">
        <v>1</v>
      </c>
      <c r="AS80" s="70">
        <v>1</v>
      </c>
      <c r="AT80" s="70">
        <v>1</v>
      </c>
      <c r="AU80" s="70">
        <v>1</v>
      </c>
      <c r="AW80" s="70">
        <v>1</v>
      </c>
      <c r="AY80" s="70" t="s">
        <v>170</v>
      </c>
    </row>
    <row r="81" spans="3:51" x14ac:dyDescent="0.15">
      <c r="D81" s="70">
        <v>1</v>
      </c>
      <c r="G81" s="70">
        <v>1</v>
      </c>
      <c r="H81" s="70">
        <v>1</v>
      </c>
      <c r="Q81" s="70">
        <v>1</v>
      </c>
      <c r="R81" s="70">
        <v>1</v>
      </c>
      <c r="T81" s="70" t="s">
        <v>120</v>
      </c>
      <c r="U81" s="70" t="s">
        <v>120</v>
      </c>
      <c r="V81" s="70" t="s">
        <v>121</v>
      </c>
      <c r="W81" s="70" t="s">
        <v>121</v>
      </c>
      <c r="X81" s="70" t="s">
        <v>120</v>
      </c>
      <c r="Z81" s="70" t="s">
        <v>120</v>
      </c>
      <c r="AA81" s="70" t="s">
        <v>121</v>
      </c>
      <c r="AB81" s="70" t="s">
        <v>121</v>
      </c>
      <c r="AC81" s="70" t="s">
        <v>120</v>
      </c>
      <c r="AF81" s="70">
        <v>1</v>
      </c>
      <c r="AL81" s="70">
        <v>1</v>
      </c>
      <c r="AP81" s="70">
        <v>1</v>
      </c>
      <c r="AS81" s="70">
        <v>1</v>
      </c>
      <c r="AY81" s="70" t="s">
        <v>171</v>
      </c>
    </row>
    <row r="82" spans="3:51" x14ac:dyDescent="0.15">
      <c r="D82" s="70">
        <v>1</v>
      </c>
      <c r="F82" s="70">
        <v>1</v>
      </c>
      <c r="Q82" s="70">
        <v>1</v>
      </c>
      <c r="T82" s="70" t="s">
        <v>120</v>
      </c>
      <c r="U82" s="70" t="s">
        <v>120</v>
      </c>
      <c r="V82" s="70" t="s">
        <v>121</v>
      </c>
      <c r="W82" s="70" t="s">
        <v>121</v>
      </c>
      <c r="X82" s="70" t="s">
        <v>121</v>
      </c>
      <c r="Y82" s="70" t="s">
        <v>121</v>
      </c>
      <c r="Z82" s="70" t="s">
        <v>120</v>
      </c>
      <c r="AA82" s="70" t="s">
        <v>121</v>
      </c>
      <c r="AB82" s="70" t="s">
        <v>121</v>
      </c>
      <c r="AC82" s="70" t="s">
        <v>120</v>
      </c>
      <c r="AF82" s="70">
        <v>1</v>
      </c>
      <c r="AK82" s="70">
        <v>1</v>
      </c>
      <c r="AL82" s="70">
        <v>1</v>
      </c>
      <c r="AO82" s="70">
        <v>1</v>
      </c>
      <c r="AP82" s="70">
        <v>1</v>
      </c>
      <c r="AR82" s="70">
        <v>1</v>
      </c>
      <c r="AY82" s="70" t="s">
        <v>172</v>
      </c>
    </row>
    <row r="83" spans="3:51" x14ac:dyDescent="0.15">
      <c r="C83" s="70">
        <v>1</v>
      </c>
      <c r="F83" s="70">
        <v>1</v>
      </c>
      <c r="I83" s="70">
        <v>1</v>
      </c>
      <c r="R83" s="70">
        <v>1</v>
      </c>
      <c r="T83" s="70" t="s">
        <v>120</v>
      </c>
      <c r="U83" s="70" t="s">
        <v>120</v>
      </c>
      <c r="V83" s="70" t="s">
        <v>121</v>
      </c>
      <c r="W83" s="70" t="s">
        <v>120</v>
      </c>
      <c r="X83" s="70" t="s">
        <v>120</v>
      </c>
      <c r="Y83" s="70" t="s">
        <v>121</v>
      </c>
      <c r="Z83" s="70" t="s">
        <v>120</v>
      </c>
      <c r="AA83" s="70" t="s">
        <v>120</v>
      </c>
      <c r="AB83" s="70" t="s">
        <v>121</v>
      </c>
      <c r="AC83" s="70" t="s">
        <v>120</v>
      </c>
      <c r="AF83" s="70">
        <v>1</v>
      </c>
      <c r="AK83" s="70">
        <v>1</v>
      </c>
      <c r="AO83" s="70">
        <v>1</v>
      </c>
      <c r="AR83" s="70">
        <v>1</v>
      </c>
      <c r="AS83" s="70">
        <v>1</v>
      </c>
    </row>
    <row r="84" spans="3:51" x14ac:dyDescent="0.15">
      <c r="E84" s="70">
        <v>1</v>
      </c>
      <c r="I84" s="70">
        <v>1</v>
      </c>
      <c r="R84" s="70">
        <v>1</v>
      </c>
      <c r="T84" s="70" t="s">
        <v>120</v>
      </c>
      <c r="U84" s="70" t="s">
        <v>120</v>
      </c>
      <c r="AF84" s="70">
        <v>1</v>
      </c>
      <c r="AL84" s="70">
        <v>1</v>
      </c>
      <c r="AP84" s="70">
        <v>1</v>
      </c>
      <c r="AS84" s="70">
        <v>1</v>
      </c>
    </row>
    <row r="85" spans="3:51" x14ac:dyDescent="0.15">
      <c r="D85" s="70">
        <v>1</v>
      </c>
      <c r="G85" s="70">
        <v>1</v>
      </c>
      <c r="H85" s="70">
        <v>1</v>
      </c>
      <c r="Q85" s="70">
        <v>1</v>
      </c>
      <c r="R85" s="70">
        <v>1</v>
      </c>
      <c r="T85" s="70" t="s">
        <v>120</v>
      </c>
      <c r="U85" s="70" t="s">
        <v>120</v>
      </c>
      <c r="V85" s="70" t="s">
        <v>121</v>
      </c>
      <c r="W85" s="70" t="s">
        <v>121</v>
      </c>
      <c r="X85" s="70" t="s">
        <v>120</v>
      </c>
      <c r="Y85" s="70" t="s">
        <v>121</v>
      </c>
      <c r="Z85" s="70" t="s">
        <v>120</v>
      </c>
      <c r="AA85" s="70" t="s">
        <v>121</v>
      </c>
      <c r="AB85" s="70" t="s">
        <v>121</v>
      </c>
      <c r="AC85" s="70" t="s">
        <v>120</v>
      </c>
      <c r="AF85" s="70">
        <v>1</v>
      </c>
      <c r="AL85" s="70">
        <v>1</v>
      </c>
      <c r="AP85" s="70">
        <v>1</v>
      </c>
      <c r="AS85" s="70">
        <v>1</v>
      </c>
      <c r="AY85" s="70" t="s">
        <v>173</v>
      </c>
    </row>
    <row r="86" spans="3:51" x14ac:dyDescent="0.15">
      <c r="D86" s="70">
        <v>1</v>
      </c>
      <c r="G86" s="70">
        <v>1</v>
      </c>
      <c r="H86" s="70">
        <v>1</v>
      </c>
      <c r="J86" s="70">
        <v>1</v>
      </c>
      <c r="R86" s="70">
        <v>1</v>
      </c>
      <c r="T86" s="70" t="s">
        <v>120</v>
      </c>
      <c r="U86" s="70" t="s">
        <v>120</v>
      </c>
      <c r="X86" s="70" t="s">
        <v>120</v>
      </c>
      <c r="Z86" s="70" t="s">
        <v>120</v>
      </c>
      <c r="AF86" s="70">
        <v>1</v>
      </c>
      <c r="AK86" s="70">
        <v>1</v>
      </c>
      <c r="AP86" s="70">
        <v>1</v>
      </c>
      <c r="AQ86" s="70">
        <v>1</v>
      </c>
      <c r="AR86" s="70">
        <v>1</v>
      </c>
      <c r="AS86" s="70">
        <v>1</v>
      </c>
      <c r="AU86" s="70">
        <v>1</v>
      </c>
      <c r="AV86" s="70">
        <v>1</v>
      </c>
      <c r="AY86" s="70" t="s">
        <v>174</v>
      </c>
    </row>
    <row r="87" spans="3:51" x14ac:dyDescent="0.15">
      <c r="C87" s="70">
        <v>1</v>
      </c>
      <c r="I87" s="70">
        <v>1</v>
      </c>
      <c r="O87" s="70">
        <v>1</v>
      </c>
      <c r="S87" s="70">
        <v>1</v>
      </c>
      <c r="T87" s="70" t="s">
        <v>120</v>
      </c>
      <c r="U87" s="70" t="s">
        <v>120</v>
      </c>
      <c r="V87" s="70" t="s">
        <v>120</v>
      </c>
      <c r="W87" s="70" t="s">
        <v>120</v>
      </c>
      <c r="X87" s="70" t="s">
        <v>120</v>
      </c>
      <c r="Y87" s="70" t="s">
        <v>120</v>
      </c>
      <c r="Z87" s="70" t="s">
        <v>120</v>
      </c>
      <c r="AA87" s="70" t="s">
        <v>120</v>
      </c>
      <c r="AB87" s="70" t="s">
        <v>120</v>
      </c>
      <c r="AC87" s="70" t="s">
        <v>120</v>
      </c>
      <c r="AF87" s="70">
        <v>1</v>
      </c>
      <c r="AL87" s="70">
        <v>1</v>
      </c>
      <c r="AP87" s="70">
        <v>1</v>
      </c>
      <c r="AS87" s="70">
        <v>1</v>
      </c>
      <c r="AV87" s="70">
        <v>1</v>
      </c>
    </row>
    <row r="88" spans="3:51" x14ac:dyDescent="0.15">
      <c r="D88" s="70">
        <v>1</v>
      </c>
      <c r="F88" s="70">
        <v>1</v>
      </c>
      <c r="H88" s="70">
        <v>1</v>
      </c>
      <c r="R88" s="70">
        <v>1</v>
      </c>
      <c r="T88" s="70" t="s">
        <v>120</v>
      </c>
      <c r="U88" s="70" t="s">
        <v>120</v>
      </c>
      <c r="V88" s="70" t="s">
        <v>121</v>
      </c>
      <c r="W88" s="70" t="s">
        <v>121</v>
      </c>
      <c r="X88" s="70" t="s">
        <v>120</v>
      </c>
      <c r="Y88" s="70" t="s">
        <v>121</v>
      </c>
      <c r="Z88" s="70" t="s">
        <v>120</v>
      </c>
      <c r="AA88" s="70" t="s">
        <v>121</v>
      </c>
      <c r="AB88" s="70" t="s">
        <v>121</v>
      </c>
      <c r="AC88" s="70" t="s">
        <v>120</v>
      </c>
      <c r="AF88" s="70">
        <v>1</v>
      </c>
      <c r="AL88" s="70">
        <v>1</v>
      </c>
      <c r="AP88" s="70">
        <v>1</v>
      </c>
    </row>
    <row r="89" spans="3:51" x14ac:dyDescent="0.15">
      <c r="D89" s="70">
        <v>1</v>
      </c>
      <c r="H89" s="70">
        <v>1</v>
      </c>
      <c r="J89" s="70">
        <v>1</v>
      </c>
      <c r="R89" s="70">
        <v>1</v>
      </c>
      <c r="T89" s="70" t="s">
        <v>120</v>
      </c>
      <c r="U89" s="70" t="s">
        <v>120</v>
      </c>
      <c r="V89" s="70" t="s">
        <v>120</v>
      </c>
      <c r="W89" s="70" t="s">
        <v>120</v>
      </c>
      <c r="Z89" s="70" t="s">
        <v>120</v>
      </c>
      <c r="AC89" s="70" t="s">
        <v>120</v>
      </c>
      <c r="AF89" s="70">
        <v>1</v>
      </c>
      <c r="AK89" s="70">
        <v>1</v>
      </c>
      <c r="AL89" s="70">
        <v>1</v>
      </c>
      <c r="AQ89" s="70">
        <v>1</v>
      </c>
    </row>
    <row r="90" spans="3:51" x14ac:dyDescent="0.15">
      <c r="D90" s="70">
        <v>1</v>
      </c>
      <c r="F90" s="70">
        <v>1</v>
      </c>
      <c r="H90" s="70">
        <v>1</v>
      </c>
      <c r="R90" s="70">
        <v>1</v>
      </c>
      <c r="T90" s="70" t="s">
        <v>120</v>
      </c>
      <c r="U90" s="70" t="s">
        <v>120</v>
      </c>
      <c r="V90" s="70" t="s">
        <v>121</v>
      </c>
      <c r="W90" s="70" t="s">
        <v>121</v>
      </c>
      <c r="X90" s="70" t="s">
        <v>120</v>
      </c>
      <c r="Y90" s="70" t="s">
        <v>121</v>
      </c>
      <c r="Z90" s="70" t="s">
        <v>120</v>
      </c>
      <c r="AA90" s="70" t="s">
        <v>121</v>
      </c>
      <c r="AB90" s="70" t="s">
        <v>121</v>
      </c>
      <c r="AC90" s="70" t="s">
        <v>121</v>
      </c>
      <c r="AF90" s="70">
        <v>1</v>
      </c>
      <c r="AL90" s="70">
        <v>1</v>
      </c>
      <c r="AP90" s="70">
        <v>1</v>
      </c>
      <c r="AQ90" s="70">
        <v>1</v>
      </c>
      <c r="AR90" s="70">
        <v>1</v>
      </c>
      <c r="AS90" s="70">
        <v>1</v>
      </c>
    </row>
    <row r="91" spans="3:51" x14ac:dyDescent="0.15">
      <c r="G91" s="70">
        <v>1</v>
      </c>
      <c r="K91" s="70">
        <v>1</v>
      </c>
      <c r="R91" s="70">
        <v>1</v>
      </c>
    </row>
    <row r="92" spans="3:51" x14ac:dyDescent="0.15">
      <c r="E92" s="70">
        <v>1</v>
      </c>
      <c r="G92" s="70">
        <v>1</v>
      </c>
      <c r="R92" s="70">
        <v>1</v>
      </c>
      <c r="T92" s="70" t="s">
        <v>120</v>
      </c>
      <c r="U92" s="70" t="s">
        <v>120</v>
      </c>
      <c r="V92" s="70" t="s">
        <v>120</v>
      </c>
      <c r="W92" s="70" t="s">
        <v>121</v>
      </c>
      <c r="Z92" s="70" t="s">
        <v>120</v>
      </c>
      <c r="AA92" s="70" t="s">
        <v>121</v>
      </c>
      <c r="AB92" s="70" t="s">
        <v>120</v>
      </c>
      <c r="AC92" s="70" t="s">
        <v>120</v>
      </c>
      <c r="AQ92" s="70">
        <v>1</v>
      </c>
      <c r="AV92" s="70">
        <v>1</v>
      </c>
    </row>
    <row r="93" spans="3:51" x14ac:dyDescent="0.15">
      <c r="D93" s="70">
        <v>1</v>
      </c>
      <c r="G93" s="70">
        <v>1</v>
      </c>
      <c r="H93" s="70">
        <v>1</v>
      </c>
      <c r="L93" s="70">
        <v>1</v>
      </c>
      <c r="R93" s="70">
        <v>1</v>
      </c>
      <c r="T93" s="70" t="s">
        <v>120</v>
      </c>
      <c r="U93" s="70" t="s">
        <v>120</v>
      </c>
      <c r="V93" s="70" t="s">
        <v>120</v>
      </c>
      <c r="W93" s="70" t="s">
        <v>121</v>
      </c>
      <c r="X93" s="70" t="s">
        <v>121</v>
      </c>
      <c r="Y93" s="70" t="s">
        <v>121</v>
      </c>
      <c r="Z93" s="70" t="s">
        <v>120</v>
      </c>
      <c r="AA93" s="70" t="s">
        <v>120</v>
      </c>
      <c r="AB93" s="70" t="s">
        <v>120</v>
      </c>
      <c r="AC93" s="70" t="s">
        <v>120</v>
      </c>
      <c r="AF93" s="70">
        <v>1</v>
      </c>
      <c r="AL93" s="70">
        <v>1</v>
      </c>
      <c r="AO93" s="70">
        <v>1</v>
      </c>
      <c r="AP93" s="70">
        <v>1</v>
      </c>
      <c r="AR93" s="70">
        <v>1</v>
      </c>
      <c r="AU93" s="70">
        <v>1</v>
      </c>
      <c r="AV93" s="70">
        <v>1</v>
      </c>
      <c r="AY93" s="70" t="s">
        <v>175</v>
      </c>
    </row>
    <row r="94" spans="3:51" x14ac:dyDescent="0.15">
      <c r="E94" s="70">
        <v>1</v>
      </c>
      <c r="F94" s="70">
        <v>1</v>
      </c>
      <c r="H94" s="70">
        <v>1</v>
      </c>
      <c r="J94" s="70">
        <v>1</v>
      </c>
      <c r="R94" s="70">
        <v>1</v>
      </c>
      <c r="T94" s="70" t="s">
        <v>120</v>
      </c>
      <c r="U94" s="70" t="s">
        <v>120</v>
      </c>
      <c r="V94" s="70" t="s">
        <v>121</v>
      </c>
      <c r="W94" s="70" t="s">
        <v>121</v>
      </c>
      <c r="X94" s="70" t="s">
        <v>120</v>
      </c>
      <c r="Y94" s="70" t="s">
        <v>121</v>
      </c>
      <c r="Z94" s="70" t="s">
        <v>120</v>
      </c>
      <c r="AA94" s="70" t="s">
        <v>121</v>
      </c>
      <c r="AB94" s="70" t="s">
        <v>120</v>
      </c>
      <c r="AC94" s="70" t="s">
        <v>120</v>
      </c>
      <c r="AF94" s="70">
        <v>1</v>
      </c>
      <c r="AL94" s="70">
        <v>1</v>
      </c>
      <c r="AP94" s="70">
        <v>1</v>
      </c>
      <c r="AR94" s="70">
        <v>1</v>
      </c>
      <c r="AS94" s="70">
        <v>1</v>
      </c>
    </row>
    <row r="95" spans="3:51" x14ac:dyDescent="0.15">
      <c r="D95" s="70">
        <v>1</v>
      </c>
      <c r="G95" s="70">
        <v>1</v>
      </c>
      <c r="H95" s="70">
        <v>1</v>
      </c>
      <c r="J95" s="70">
        <v>1</v>
      </c>
      <c r="R95" s="70">
        <v>1</v>
      </c>
      <c r="T95" s="70" t="s">
        <v>120</v>
      </c>
      <c r="U95" s="70" t="s">
        <v>120</v>
      </c>
      <c r="V95" s="70" t="s">
        <v>121</v>
      </c>
      <c r="W95" s="70" t="s">
        <v>121</v>
      </c>
      <c r="X95" s="70" t="s">
        <v>120</v>
      </c>
      <c r="Y95" s="70" t="s">
        <v>121</v>
      </c>
      <c r="Z95" s="70" t="s">
        <v>120</v>
      </c>
      <c r="AA95" s="70" t="s">
        <v>120</v>
      </c>
      <c r="AB95" s="70" t="s">
        <v>120</v>
      </c>
      <c r="AC95" s="70" t="s">
        <v>120</v>
      </c>
      <c r="AL95" s="70">
        <v>1</v>
      </c>
      <c r="AP95" s="70">
        <v>1</v>
      </c>
      <c r="AQ95" s="70">
        <v>1</v>
      </c>
      <c r="AS95" s="70">
        <v>1</v>
      </c>
    </row>
    <row r="96" spans="3:51" x14ac:dyDescent="0.15">
      <c r="D96" s="70">
        <v>1</v>
      </c>
      <c r="I96" s="70">
        <v>1</v>
      </c>
      <c r="S96" s="70">
        <v>1</v>
      </c>
      <c r="T96" s="70" t="s">
        <v>120</v>
      </c>
      <c r="U96" s="70" t="s">
        <v>120</v>
      </c>
      <c r="V96" s="70" t="s">
        <v>120</v>
      </c>
      <c r="W96" s="70" t="s">
        <v>120</v>
      </c>
      <c r="X96" s="70" t="s">
        <v>120</v>
      </c>
      <c r="AE96" s="70">
        <v>1</v>
      </c>
      <c r="AK96" s="70">
        <v>1</v>
      </c>
      <c r="AO96" s="70">
        <v>1</v>
      </c>
      <c r="AR96" s="70">
        <v>1</v>
      </c>
    </row>
    <row r="97" spans="3:51" x14ac:dyDescent="0.15">
      <c r="E97" s="70">
        <v>1</v>
      </c>
      <c r="F97" s="70">
        <v>1</v>
      </c>
      <c r="I97" s="70">
        <v>1</v>
      </c>
      <c r="S97" s="70">
        <v>1</v>
      </c>
      <c r="T97" s="70" t="s">
        <v>121</v>
      </c>
      <c r="U97" s="70" t="s">
        <v>121</v>
      </c>
      <c r="V97" s="70" t="s">
        <v>121</v>
      </c>
      <c r="W97" s="70" t="s">
        <v>121</v>
      </c>
      <c r="X97" s="70" t="s">
        <v>121</v>
      </c>
      <c r="Y97" s="70" t="s">
        <v>121</v>
      </c>
      <c r="Z97" s="70" t="s">
        <v>121</v>
      </c>
      <c r="AA97" s="70" t="s">
        <v>121</v>
      </c>
      <c r="AB97" s="70" t="s">
        <v>121</v>
      </c>
      <c r="AC97" s="70" t="s">
        <v>121</v>
      </c>
      <c r="AD97" s="70">
        <v>1</v>
      </c>
      <c r="AK97" s="70">
        <v>1</v>
      </c>
      <c r="AO97" s="70">
        <v>1</v>
      </c>
      <c r="AQ97" s="70">
        <v>1</v>
      </c>
      <c r="AR97" s="70">
        <v>1</v>
      </c>
      <c r="AU97" s="70">
        <v>1</v>
      </c>
    </row>
    <row r="98" spans="3:51" x14ac:dyDescent="0.15">
      <c r="D98" s="70">
        <v>1</v>
      </c>
      <c r="H98" s="70">
        <v>1</v>
      </c>
      <c r="J98" s="70">
        <v>1</v>
      </c>
      <c r="R98" s="70">
        <v>1</v>
      </c>
      <c r="T98" s="70" t="s">
        <v>120</v>
      </c>
      <c r="U98" s="70" t="s">
        <v>120</v>
      </c>
      <c r="V98" s="70" t="s">
        <v>121</v>
      </c>
      <c r="W98" s="70" t="s">
        <v>121</v>
      </c>
      <c r="X98" s="70" t="s">
        <v>120</v>
      </c>
      <c r="Y98" s="70" t="s">
        <v>121</v>
      </c>
      <c r="Z98" s="70" t="s">
        <v>120</v>
      </c>
      <c r="AA98" s="70" t="s">
        <v>120</v>
      </c>
      <c r="AB98" s="70" t="s">
        <v>120</v>
      </c>
      <c r="AC98" s="70" t="s">
        <v>120</v>
      </c>
      <c r="AF98" s="70">
        <v>1</v>
      </c>
      <c r="AK98" s="70">
        <v>1</v>
      </c>
      <c r="AP98" s="70">
        <v>1</v>
      </c>
      <c r="AR98" s="70">
        <v>1</v>
      </c>
      <c r="AY98" s="70" t="s">
        <v>176</v>
      </c>
    </row>
    <row r="99" spans="3:51" x14ac:dyDescent="0.15">
      <c r="D99" s="70">
        <v>1</v>
      </c>
      <c r="G99" s="70">
        <v>1</v>
      </c>
      <c r="H99" s="70">
        <v>1</v>
      </c>
      <c r="J99" s="70">
        <v>1</v>
      </c>
      <c r="R99" s="70">
        <v>1</v>
      </c>
      <c r="T99" s="70" t="s">
        <v>120</v>
      </c>
      <c r="U99" s="70" t="s">
        <v>120</v>
      </c>
      <c r="V99" s="70" t="s">
        <v>120</v>
      </c>
      <c r="W99" s="70" t="s">
        <v>120</v>
      </c>
      <c r="X99" s="70" t="s">
        <v>120</v>
      </c>
      <c r="Y99" s="70" t="s">
        <v>120</v>
      </c>
      <c r="Z99" s="70" t="s">
        <v>120</v>
      </c>
      <c r="AA99" s="70" t="s">
        <v>120</v>
      </c>
      <c r="AB99" s="70" t="s">
        <v>120</v>
      </c>
      <c r="AC99" s="70" t="s">
        <v>120</v>
      </c>
      <c r="AF99" s="70">
        <v>1</v>
      </c>
      <c r="AL99" s="70">
        <v>1</v>
      </c>
      <c r="AP99" s="70">
        <v>1</v>
      </c>
      <c r="AQ99" s="70">
        <v>1</v>
      </c>
      <c r="AR99" s="70">
        <v>1</v>
      </c>
    </row>
    <row r="100" spans="3:51" x14ac:dyDescent="0.15">
      <c r="D100" s="70">
        <v>1</v>
      </c>
      <c r="F100" s="70">
        <v>1</v>
      </c>
      <c r="H100" s="70">
        <v>1</v>
      </c>
      <c r="J100" s="70">
        <v>1</v>
      </c>
      <c r="M100" s="70">
        <v>1</v>
      </c>
      <c r="Q100" s="70">
        <v>1</v>
      </c>
      <c r="R100" s="70">
        <v>1</v>
      </c>
      <c r="T100" s="70" t="s">
        <v>120</v>
      </c>
      <c r="X100" s="70" t="s">
        <v>120</v>
      </c>
      <c r="Z100" s="70" t="s">
        <v>120</v>
      </c>
      <c r="AC100" s="70" t="s">
        <v>120</v>
      </c>
      <c r="AF100" s="70">
        <v>1</v>
      </c>
      <c r="AL100" s="70">
        <v>1</v>
      </c>
      <c r="AO100" s="70">
        <v>1</v>
      </c>
      <c r="AQ100" s="70">
        <v>1</v>
      </c>
      <c r="AS100" s="70">
        <v>1</v>
      </c>
    </row>
    <row r="101" spans="3:51" x14ac:dyDescent="0.15">
      <c r="D101" s="70">
        <v>1</v>
      </c>
      <c r="G101" s="70">
        <v>1</v>
      </c>
      <c r="T101" s="70" t="s">
        <v>120</v>
      </c>
      <c r="U101" s="70" t="s">
        <v>120</v>
      </c>
      <c r="AF101" s="70">
        <v>1</v>
      </c>
      <c r="AK101" s="70">
        <v>1</v>
      </c>
      <c r="AP101" s="70">
        <v>1</v>
      </c>
      <c r="AQ101" s="70">
        <v>1</v>
      </c>
    </row>
    <row r="102" spans="3:51" x14ac:dyDescent="0.15">
      <c r="D102" s="70">
        <v>1</v>
      </c>
      <c r="F102" s="70">
        <v>1</v>
      </c>
      <c r="L102" s="70">
        <v>1</v>
      </c>
      <c r="T102" s="70" t="s">
        <v>120</v>
      </c>
      <c r="U102" s="70" t="s">
        <v>120</v>
      </c>
      <c r="V102" s="70" t="s">
        <v>120</v>
      </c>
      <c r="W102" s="70" t="s">
        <v>120</v>
      </c>
      <c r="X102" s="70" t="s">
        <v>120</v>
      </c>
      <c r="Y102" s="70" t="s">
        <v>120</v>
      </c>
      <c r="Z102" s="70" t="s">
        <v>120</v>
      </c>
      <c r="AA102" s="70" t="s">
        <v>120</v>
      </c>
      <c r="AB102" s="70" t="s">
        <v>120</v>
      </c>
      <c r="AC102" s="70" t="s">
        <v>120</v>
      </c>
      <c r="AF102" s="70">
        <v>1</v>
      </c>
      <c r="AJ102" s="70">
        <v>1</v>
      </c>
      <c r="AN102" s="70">
        <v>1</v>
      </c>
      <c r="AO102" s="70">
        <v>1</v>
      </c>
      <c r="AP102" s="70">
        <v>1</v>
      </c>
      <c r="AQ102" s="70">
        <v>1</v>
      </c>
      <c r="AR102" s="70">
        <v>1</v>
      </c>
      <c r="AS102" s="70">
        <v>1</v>
      </c>
    </row>
    <row r="103" spans="3:51" x14ac:dyDescent="0.15">
      <c r="C103" s="70">
        <v>1</v>
      </c>
      <c r="F103" s="70">
        <v>1</v>
      </c>
      <c r="H103" s="70">
        <v>1</v>
      </c>
      <c r="R103" s="70">
        <v>1</v>
      </c>
      <c r="T103" s="70" t="s">
        <v>120</v>
      </c>
      <c r="U103" s="70" t="s">
        <v>120</v>
      </c>
      <c r="V103" s="70" t="s">
        <v>121</v>
      </c>
      <c r="W103" s="70" t="s">
        <v>120</v>
      </c>
      <c r="X103" s="70" t="s">
        <v>120</v>
      </c>
      <c r="Y103" s="70" t="s">
        <v>120</v>
      </c>
      <c r="Z103" s="70" t="s">
        <v>120</v>
      </c>
      <c r="AA103" s="70" t="s">
        <v>120</v>
      </c>
      <c r="AB103" s="70" t="s">
        <v>120</v>
      </c>
      <c r="AC103" s="70" t="s">
        <v>120</v>
      </c>
      <c r="AE103" s="70">
        <v>1</v>
      </c>
      <c r="AL103" s="70">
        <v>1</v>
      </c>
      <c r="AP103" s="70">
        <v>1</v>
      </c>
      <c r="AQ103" s="70">
        <v>1</v>
      </c>
    </row>
    <row r="104" spans="3:51" x14ac:dyDescent="0.15">
      <c r="D104" s="70">
        <v>1</v>
      </c>
      <c r="G104" s="70">
        <v>1</v>
      </c>
      <c r="I104" s="70">
        <v>1</v>
      </c>
      <c r="S104" s="70">
        <v>1</v>
      </c>
      <c r="T104" s="70" t="s">
        <v>120</v>
      </c>
      <c r="U104" s="70" t="s">
        <v>120</v>
      </c>
      <c r="V104" s="70" t="s">
        <v>121</v>
      </c>
      <c r="W104" s="70" t="s">
        <v>121</v>
      </c>
      <c r="X104" s="70" t="s">
        <v>120</v>
      </c>
      <c r="Y104" s="70" t="s">
        <v>120</v>
      </c>
      <c r="Z104" s="70" t="s">
        <v>120</v>
      </c>
      <c r="AA104" s="70" t="s">
        <v>121</v>
      </c>
      <c r="AB104" s="70" t="s">
        <v>120</v>
      </c>
      <c r="AC104" s="70" t="s">
        <v>120</v>
      </c>
      <c r="AF104" s="70">
        <v>1</v>
      </c>
      <c r="AK104" s="70">
        <v>1</v>
      </c>
      <c r="AL104" s="70">
        <v>1</v>
      </c>
      <c r="AO104" s="70">
        <v>1</v>
      </c>
      <c r="AQ104" s="70">
        <v>1</v>
      </c>
      <c r="AR104" s="70">
        <v>1</v>
      </c>
    </row>
    <row r="105" spans="3:51" x14ac:dyDescent="0.15">
      <c r="D105" s="70">
        <v>1</v>
      </c>
      <c r="F105" s="70">
        <v>1</v>
      </c>
      <c r="H105" s="70">
        <v>1</v>
      </c>
      <c r="J105" s="70">
        <v>1</v>
      </c>
      <c r="T105" s="70" t="s">
        <v>120</v>
      </c>
      <c r="U105" s="70" t="s">
        <v>120</v>
      </c>
      <c r="V105" s="70" t="s">
        <v>121</v>
      </c>
      <c r="W105" s="70" t="s">
        <v>121</v>
      </c>
      <c r="X105" s="70" t="s">
        <v>120</v>
      </c>
      <c r="Y105" s="70" t="s">
        <v>121</v>
      </c>
      <c r="Z105" s="70" t="s">
        <v>120</v>
      </c>
      <c r="AA105" s="70" t="s">
        <v>121</v>
      </c>
      <c r="AB105" s="70" t="s">
        <v>121</v>
      </c>
      <c r="AC105" s="70" t="s">
        <v>120</v>
      </c>
      <c r="AF105" s="70">
        <v>1</v>
      </c>
      <c r="AL105" s="70">
        <v>1</v>
      </c>
      <c r="AP105" s="70">
        <v>1</v>
      </c>
      <c r="AQ105" s="70">
        <v>1</v>
      </c>
      <c r="AS105" s="70">
        <v>1</v>
      </c>
    </row>
    <row r="106" spans="3:51" x14ac:dyDescent="0.15">
      <c r="C106" s="70">
        <v>1</v>
      </c>
      <c r="F106" s="70">
        <v>1</v>
      </c>
      <c r="I106" s="70">
        <v>1</v>
      </c>
      <c r="R106" s="70">
        <v>1</v>
      </c>
      <c r="T106" s="70" t="s">
        <v>120</v>
      </c>
      <c r="U106" s="70" t="s">
        <v>120</v>
      </c>
      <c r="Z106" s="70" t="s">
        <v>120</v>
      </c>
      <c r="AE106" s="70">
        <v>1</v>
      </c>
      <c r="AL106" s="70">
        <v>1</v>
      </c>
      <c r="AP106" s="70">
        <v>1</v>
      </c>
      <c r="AS106" s="70">
        <v>1</v>
      </c>
      <c r="AU106" s="70">
        <v>1</v>
      </c>
    </row>
    <row r="107" spans="3:51" x14ac:dyDescent="0.15">
      <c r="C107" s="70">
        <v>1</v>
      </c>
      <c r="G107" s="70">
        <v>1</v>
      </c>
      <c r="I107" s="70">
        <v>1</v>
      </c>
      <c r="R107" s="70">
        <v>1</v>
      </c>
      <c r="T107" s="70" t="s">
        <v>120</v>
      </c>
      <c r="U107" s="70" t="s">
        <v>120</v>
      </c>
      <c r="V107" s="70" t="s">
        <v>121</v>
      </c>
      <c r="W107" s="70" t="s">
        <v>120</v>
      </c>
      <c r="X107" s="70" t="s">
        <v>120</v>
      </c>
      <c r="Y107" s="70" t="s">
        <v>120</v>
      </c>
      <c r="Z107" s="70" t="s">
        <v>120</v>
      </c>
      <c r="AA107" s="70" t="s">
        <v>121</v>
      </c>
      <c r="AB107" s="70" t="s">
        <v>121</v>
      </c>
      <c r="AC107" s="70" t="s">
        <v>120</v>
      </c>
      <c r="AF107" s="70">
        <v>1</v>
      </c>
      <c r="AL107" s="70">
        <v>1</v>
      </c>
      <c r="AP107" s="70">
        <v>1</v>
      </c>
      <c r="AQ107" s="70">
        <v>1</v>
      </c>
      <c r="AR107" s="70">
        <v>1</v>
      </c>
      <c r="AS107" s="70">
        <v>1</v>
      </c>
      <c r="AY107" s="70" t="s">
        <v>177</v>
      </c>
    </row>
    <row r="108" spans="3:51" x14ac:dyDescent="0.15">
      <c r="D108" s="70">
        <v>1</v>
      </c>
      <c r="F108" s="70">
        <v>1</v>
      </c>
      <c r="H108" s="70">
        <v>1</v>
      </c>
      <c r="K108" s="70">
        <v>1</v>
      </c>
      <c r="Q108" s="70">
        <v>1</v>
      </c>
      <c r="R108" s="70">
        <v>1</v>
      </c>
      <c r="T108" s="70" t="s">
        <v>120</v>
      </c>
      <c r="U108" s="70" t="s">
        <v>120</v>
      </c>
      <c r="V108" s="70" t="s">
        <v>121</v>
      </c>
      <c r="W108" s="70" t="s">
        <v>121</v>
      </c>
      <c r="X108" s="70" t="s">
        <v>121</v>
      </c>
      <c r="Y108" s="70" t="s">
        <v>121</v>
      </c>
      <c r="Z108" s="70" t="s">
        <v>120</v>
      </c>
      <c r="AA108" s="70" t="s">
        <v>121</v>
      </c>
      <c r="AB108" s="70" t="s">
        <v>121</v>
      </c>
      <c r="AC108" s="70" t="s">
        <v>120</v>
      </c>
      <c r="AE108" s="70">
        <v>1</v>
      </c>
      <c r="AK108" s="70">
        <v>1</v>
      </c>
      <c r="AP108" s="70">
        <v>1</v>
      </c>
      <c r="AS108" s="70">
        <v>1</v>
      </c>
    </row>
    <row r="109" spans="3:51" x14ac:dyDescent="0.15">
      <c r="C109" s="70">
        <v>1</v>
      </c>
      <c r="G109" s="70">
        <v>1</v>
      </c>
      <c r="J109" s="70">
        <v>1</v>
      </c>
      <c r="K109" s="70">
        <v>1</v>
      </c>
      <c r="R109" s="70">
        <v>1</v>
      </c>
      <c r="T109" s="70" t="s">
        <v>120</v>
      </c>
      <c r="U109" s="70" t="s">
        <v>120</v>
      </c>
      <c r="V109" s="70" t="s">
        <v>121</v>
      </c>
      <c r="W109" s="70" t="s">
        <v>121</v>
      </c>
      <c r="X109" s="70" t="s">
        <v>121</v>
      </c>
      <c r="Y109" s="70" t="s">
        <v>121</v>
      </c>
      <c r="Z109" s="70" t="s">
        <v>120</v>
      </c>
      <c r="AA109" s="70" t="s">
        <v>121</v>
      </c>
      <c r="AB109" s="70" t="s">
        <v>121</v>
      </c>
      <c r="AC109" s="70" t="s">
        <v>120</v>
      </c>
      <c r="AF109" s="70">
        <v>1</v>
      </c>
      <c r="AK109" s="70">
        <v>1</v>
      </c>
      <c r="AL109" s="70">
        <v>1</v>
      </c>
      <c r="AP109" s="70">
        <v>1</v>
      </c>
      <c r="AQ109" s="70">
        <v>1</v>
      </c>
      <c r="AU109" s="70">
        <v>1</v>
      </c>
      <c r="AV109" s="70">
        <v>1</v>
      </c>
      <c r="AY109" s="70" t="s">
        <v>178</v>
      </c>
    </row>
    <row r="110" spans="3:51" x14ac:dyDescent="0.15">
      <c r="E110" s="70">
        <v>1</v>
      </c>
      <c r="G110" s="70">
        <v>1</v>
      </c>
      <c r="T110" s="70" t="s">
        <v>120</v>
      </c>
      <c r="U110" s="70" t="s">
        <v>120</v>
      </c>
      <c r="V110" s="70" t="s">
        <v>120</v>
      </c>
      <c r="W110" s="70" t="s">
        <v>121</v>
      </c>
      <c r="X110" s="70" t="s">
        <v>120</v>
      </c>
      <c r="Y110" s="70" t="s">
        <v>120</v>
      </c>
      <c r="Z110" s="70" t="s">
        <v>120</v>
      </c>
      <c r="AA110" s="70" t="s">
        <v>120</v>
      </c>
      <c r="AB110" s="70" t="s">
        <v>120</v>
      </c>
      <c r="AC110" s="70" t="s">
        <v>120</v>
      </c>
      <c r="AE110" s="70">
        <v>1</v>
      </c>
      <c r="AK110" s="70">
        <v>1</v>
      </c>
      <c r="AO110" s="70">
        <v>1</v>
      </c>
      <c r="AQ110" s="70">
        <v>1</v>
      </c>
      <c r="AR110" s="70">
        <v>1</v>
      </c>
    </row>
    <row r="111" spans="3:51" x14ac:dyDescent="0.15">
      <c r="D111" s="70">
        <v>1</v>
      </c>
      <c r="G111" s="70">
        <v>1</v>
      </c>
      <c r="I111" s="70">
        <v>1</v>
      </c>
      <c r="S111" s="70">
        <v>1</v>
      </c>
      <c r="T111" s="70" t="s">
        <v>120</v>
      </c>
      <c r="U111" s="70" t="s">
        <v>120</v>
      </c>
      <c r="V111" s="70" t="s">
        <v>121</v>
      </c>
      <c r="W111" s="70" t="s">
        <v>121</v>
      </c>
      <c r="X111" s="70" t="s">
        <v>120</v>
      </c>
      <c r="Y111" s="70" t="s">
        <v>121</v>
      </c>
      <c r="AA111" s="70" t="s">
        <v>121</v>
      </c>
      <c r="AB111" s="70" t="s">
        <v>121</v>
      </c>
      <c r="AC111" s="70" t="s">
        <v>120</v>
      </c>
      <c r="AF111" s="70">
        <v>1</v>
      </c>
      <c r="AL111" s="70">
        <v>1</v>
      </c>
      <c r="AP111" s="70">
        <v>1</v>
      </c>
      <c r="AV111" s="70">
        <v>1</v>
      </c>
    </row>
    <row r="112" spans="3:51" x14ac:dyDescent="0.15">
      <c r="C112" s="70">
        <v>1</v>
      </c>
      <c r="G112" s="70">
        <v>1</v>
      </c>
      <c r="H112" s="70">
        <v>1</v>
      </c>
      <c r="R112" s="70">
        <v>1</v>
      </c>
      <c r="T112" s="70" t="s">
        <v>120</v>
      </c>
      <c r="U112" s="70" t="s">
        <v>120</v>
      </c>
      <c r="X112" s="70" t="s">
        <v>120</v>
      </c>
      <c r="Y112" s="70" t="s">
        <v>120</v>
      </c>
      <c r="Z112" s="70" t="s">
        <v>120</v>
      </c>
      <c r="AA112" s="70" t="s">
        <v>120</v>
      </c>
      <c r="AC112" s="70" t="s">
        <v>120</v>
      </c>
      <c r="AE112" s="70">
        <v>1</v>
      </c>
      <c r="AK112" s="70">
        <v>1</v>
      </c>
      <c r="AP112" s="70">
        <v>1</v>
      </c>
      <c r="AQ112" s="70">
        <v>1</v>
      </c>
      <c r="AR112" s="70">
        <v>1</v>
      </c>
      <c r="AS112" s="70">
        <v>1</v>
      </c>
      <c r="AY112" s="70" t="s">
        <v>179</v>
      </c>
    </row>
    <row r="113" spans="2:51" x14ac:dyDescent="0.15">
      <c r="D113" s="70">
        <v>1</v>
      </c>
      <c r="G113" s="70">
        <v>1</v>
      </c>
      <c r="H113" s="70">
        <v>1</v>
      </c>
      <c r="P113" s="70">
        <v>1</v>
      </c>
      <c r="R113" s="70">
        <v>1</v>
      </c>
      <c r="T113" s="70" t="s">
        <v>121</v>
      </c>
      <c r="U113" s="70" t="s">
        <v>121</v>
      </c>
      <c r="V113" s="70" t="s">
        <v>121</v>
      </c>
      <c r="W113" s="70" t="s">
        <v>121</v>
      </c>
      <c r="AL113" s="70">
        <v>1</v>
      </c>
      <c r="AP113" s="70">
        <v>1</v>
      </c>
      <c r="AQ113" s="70">
        <v>1</v>
      </c>
      <c r="AY113" s="70" t="s">
        <v>180</v>
      </c>
    </row>
    <row r="114" spans="2:51" x14ac:dyDescent="0.15">
      <c r="E114" s="70">
        <v>1</v>
      </c>
      <c r="F114" s="70">
        <v>1</v>
      </c>
      <c r="I114" s="70">
        <v>1</v>
      </c>
      <c r="R114" s="70">
        <v>1</v>
      </c>
      <c r="T114" s="70" t="s">
        <v>120</v>
      </c>
      <c r="U114" s="70" t="s">
        <v>121</v>
      </c>
      <c r="V114" s="70" t="s">
        <v>121</v>
      </c>
      <c r="W114" s="70" t="s">
        <v>121</v>
      </c>
      <c r="X114" s="70" t="s">
        <v>120</v>
      </c>
      <c r="Y114" s="70" t="s">
        <v>121</v>
      </c>
      <c r="Z114" s="70" t="s">
        <v>120</v>
      </c>
      <c r="AA114" s="70" t="s">
        <v>121</v>
      </c>
      <c r="AB114" s="70" t="s">
        <v>121</v>
      </c>
      <c r="AC114" s="70" t="s">
        <v>120</v>
      </c>
      <c r="AE114" s="70">
        <v>1</v>
      </c>
      <c r="AK114" s="70">
        <v>1</v>
      </c>
      <c r="AS114" s="70">
        <v>1</v>
      </c>
      <c r="AY114" s="70" t="s">
        <v>181</v>
      </c>
    </row>
    <row r="115" spans="2:51" x14ac:dyDescent="0.15">
      <c r="D115" s="70">
        <v>1</v>
      </c>
      <c r="G115" s="70">
        <v>1</v>
      </c>
      <c r="H115" s="70">
        <v>1</v>
      </c>
      <c r="J115" s="70">
        <v>1</v>
      </c>
      <c r="K115" s="70">
        <v>1</v>
      </c>
      <c r="R115" s="70">
        <v>1</v>
      </c>
      <c r="T115" s="70" t="s">
        <v>120</v>
      </c>
      <c r="U115" s="70" t="s">
        <v>120</v>
      </c>
      <c r="V115" s="70" t="s">
        <v>121</v>
      </c>
      <c r="W115" s="70" t="s">
        <v>121</v>
      </c>
      <c r="X115" s="70" t="s">
        <v>121</v>
      </c>
      <c r="Y115" s="70" t="s">
        <v>121</v>
      </c>
      <c r="Z115" s="70" t="s">
        <v>120</v>
      </c>
      <c r="AA115" s="70" t="s">
        <v>120</v>
      </c>
      <c r="AB115" s="70" t="s">
        <v>120</v>
      </c>
      <c r="AC115" s="70" t="s">
        <v>120</v>
      </c>
      <c r="AF115" s="70">
        <v>1</v>
      </c>
      <c r="AL115" s="70">
        <v>1</v>
      </c>
      <c r="AP115" s="70">
        <v>1</v>
      </c>
      <c r="AQ115" s="70">
        <v>1</v>
      </c>
      <c r="AR115" s="70">
        <v>1</v>
      </c>
      <c r="AS115" s="70">
        <v>1</v>
      </c>
      <c r="AT115" s="70">
        <v>1</v>
      </c>
      <c r="AU115" s="70">
        <v>1</v>
      </c>
      <c r="AV115" s="70">
        <v>1</v>
      </c>
      <c r="AW115" s="70">
        <v>1</v>
      </c>
      <c r="AY115" s="70" t="s">
        <v>182</v>
      </c>
    </row>
    <row r="116" spans="2:51" x14ac:dyDescent="0.15">
      <c r="B116" s="70">
        <v>1</v>
      </c>
      <c r="I116" s="70">
        <v>1</v>
      </c>
      <c r="R116" s="70">
        <v>1</v>
      </c>
      <c r="T116" s="70" t="s">
        <v>120</v>
      </c>
      <c r="U116" s="70" t="s">
        <v>120</v>
      </c>
      <c r="V116" s="70" t="s">
        <v>121</v>
      </c>
      <c r="W116" s="70" t="s">
        <v>121</v>
      </c>
      <c r="X116" s="70" t="s">
        <v>120</v>
      </c>
      <c r="Y116" s="70" t="s">
        <v>121</v>
      </c>
      <c r="Z116" s="70" t="s">
        <v>120</v>
      </c>
      <c r="AA116" s="70" t="s">
        <v>121</v>
      </c>
      <c r="AB116" s="70" t="s">
        <v>121</v>
      </c>
      <c r="AC116" s="70" t="s">
        <v>120</v>
      </c>
      <c r="AF116" s="70">
        <v>1</v>
      </c>
      <c r="AL116" s="70">
        <v>1</v>
      </c>
      <c r="AP116" s="70">
        <v>1</v>
      </c>
      <c r="AR116" s="70">
        <v>1</v>
      </c>
      <c r="AY116" s="70" t="s">
        <v>183</v>
      </c>
    </row>
    <row r="117" spans="2:51" x14ac:dyDescent="0.15">
      <c r="D117" s="70">
        <v>1</v>
      </c>
      <c r="G117" s="70">
        <v>1</v>
      </c>
      <c r="H117" s="70">
        <v>1</v>
      </c>
      <c r="L117" s="70">
        <v>1</v>
      </c>
      <c r="R117" s="70">
        <v>1</v>
      </c>
      <c r="T117" s="70" t="s">
        <v>120</v>
      </c>
      <c r="U117" s="70" t="s">
        <v>120</v>
      </c>
      <c r="V117" s="70" t="s">
        <v>121</v>
      </c>
      <c r="W117" s="70" t="s">
        <v>121</v>
      </c>
      <c r="X117" s="70" t="s">
        <v>120</v>
      </c>
      <c r="Y117" s="70" t="s">
        <v>184</v>
      </c>
      <c r="Z117" s="70" t="s">
        <v>120</v>
      </c>
      <c r="AA117" s="70" t="s">
        <v>121</v>
      </c>
      <c r="AB117" s="70" t="s">
        <v>121</v>
      </c>
      <c r="AC117" s="70" t="s">
        <v>120</v>
      </c>
      <c r="AF117" s="70">
        <v>1</v>
      </c>
      <c r="AL117" s="70">
        <v>1</v>
      </c>
      <c r="AP117" s="70">
        <v>1</v>
      </c>
      <c r="AS117" s="70">
        <v>1</v>
      </c>
      <c r="AU117" s="70">
        <v>1</v>
      </c>
      <c r="AY117" s="70" t="s">
        <v>185</v>
      </c>
    </row>
    <row r="118" spans="2:51" x14ac:dyDescent="0.15">
      <c r="C118" s="70">
        <v>1</v>
      </c>
      <c r="F118" s="70">
        <v>1</v>
      </c>
      <c r="H118" s="70">
        <v>1</v>
      </c>
      <c r="J118" s="70">
        <v>1</v>
      </c>
      <c r="K118" s="70">
        <v>1</v>
      </c>
      <c r="L118" s="70">
        <v>1</v>
      </c>
      <c r="R118" s="70">
        <v>1</v>
      </c>
      <c r="T118" s="70" t="s">
        <v>120</v>
      </c>
      <c r="U118" s="70" t="s">
        <v>120</v>
      </c>
      <c r="V118" s="70" t="s">
        <v>121</v>
      </c>
      <c r="W118" s="70" t="s">
        <v>121</v>
      </c>
      <c r="X118" s="70" t="s">
        <v>120</v>
      </c>
      <c r="Y118" s="70" t="s">
        <v>121</v>
      </c>
      <c r="Z118" s="70" t="s">
        <v>120</v>
      </c>
      <c r="AA118" s="70" t="s">
        <v>121</v>
      </c>
      <c r="AB118" s="70" t="s">
        <v>121</v>
      </c>
      <c r="AC118" s="70" t="s">
        <v>120</v>
      </c>
      <c r="AF118" s="70">
        <v>1</v>
      </c>
      <c r="AL118" s="70">
        <v>1</v>
      </c>
      <c r="AP118" s="70">
        <v>1</v>
      </c>
      <c r="AQ118" s="70">
        <v>1</v>
      </c>
      <c r="AS118" s="70">
        <v>1</v>
      </c>
      <c r="AY118" s="70" t="s">
        <v>186</v>
      </c>
    </row>
    <row r="119" spans="2:51" x14ac:dyDescent="0.15">
      <c r="D119" s="70">
        <v>1</v>
      </c>
      <c r="F119" s="70">
        <v>1</v>
      </c>
      <c r="H119" s="70">
        <v>1</v>
      </c>
      <c r="J119" s="70">
        <v>1</v>
      </c>
      <c r="R119" s="70">
        <v>1</v>
      </c>
      <c r="T119" s="70" t="s">
        <v>120</v>
      </c>
      <c r="U119" s="70" t="s">
        <v>120</v>
      </c>
      <c r="V119" s="70" t="s">
        <v>120</v>
      </c>
      <c r="W119" s="70" t="s">
        <v>121</v>
      </c>
      <c r="X119" s="70" t="s">
        <v>120</v>
      </c>
      <c r="Y119" s="70" t="s">
        <v>121</v>
      </c>
      <c r="Z119" s="70" t="s">
        <v>120</v>
      </c>
      <c r="AA119" s="70" t="s">
        <v>121</v>
      </c>
      <c r="AB119" s="70" t="s">
        <v>121</v>
      </c>
      <c r="AC119" s="70" t="s">
        <v>120</v>
      </c>
      <c r="AF119" s="70">
        <v>1</v>
      </c>
      <c r="AK119" s="70">
        <v>1</v>
      </c>
      <c r="AO119" s="70">
        <v>1</v>
      </c>
      <c r="AR119" s="70">
        <v>1</v>
      </c>
      <c r="AS119" s="70">
        <v>1</v>
      </c>
      <c r="AY119" s="70" t="s">
        <v>187</v>
      </c>
    </row>
    <row r="120" spans="2:51" x14ac:dyDescent="0.15">
      <c r="D120" s="70">
        <v>1</v>
      </c>
      <c r="H120" s="70">
        <v>1</v>
      </c>
      <c r="R120" s="70">
        <v>1</v>
      </c>
      <c r="T120" s="70" t="s">
        <v>120</v>
      </c>
      <c r="U120" s="70" t="s">
        <v>120</v>
      </c>
      <c r="V120" s="70" t="s">
        <v>121</v>
      </c>
      <c r="X120" s="70" t="s">
        <v>120</v>
      </c>
      <c r="Z120" s="70" t="s">
        <v>120</v>
      </c>
      <c r="AA120" s="70" t="s">
        <v>121</v>
      </c>
      <c r="AB120" s="70" t="s">
        <v>121</v>
      </c>
      <c r="AC120" s="70" t="s">
        <v>120</v>
      </c>
      <c r="AL120" s="70">
        <v>1</v>
      </c>
      <c r="AP120" s="70">
        <v>1</v>
      </c>
      <c r="AY120" s="70" t="s">
        <v>188</v>
      </c>
    </row>
    <row r="121" spans="2:51" x14ac:dyDescent="0.15">
      <c r="D121" s="70">
        <v>1</v>
      </c>
      <c r="G121" s="70">
        <v>1</v>
      </c>
      <c r="H121" s="70">
        <v>1</v>
      </c>
      <c r="J121" s="70">
        <v>1</v>
      </c>
      <c r="R121" s="70">
        <v>1</v>
      </c>
      <c r="T121" s="70" t="s">
        <v>120</v>
      </c>
      <c r="U121" s="70" t="s">
        <v>120</v>
      </c>
      <c r="V121" s="70" t="s">
        <v>121</v>
      </c>
      <c r="W121" s="70" t="s">
        <v>121</v>
      </c>
      <c r="X121" s="70" t="s">
        <v>120</v>
      </c>
      <c r="Y121" s="70" t="s">
        <v>121</v>
      </c>
      <c r="Z121" s="70" t="s">
        <v>120</v>
      </c>
      <c r="AA121" s="70" t="s">
        <v>121</v>
      </c>
      <c r="AB121" s="70" t="s">
        <v>121</v>
      </c>
      <c r="AC121" s="70" t="s">
        <v>120</v>
      </c>
      <c r="AK121" s="70">
        <v>1</v>
      </c>
      <c r="AP121" s="70">
        <v>1</v>
      </c>
      <c r="AQ121" s="70">
        <v>1</v>
      </c>
      <c r="AR121" s="70">
        <v>1</v>
      </c>
      <c r="AS121" s="70">
        <v>1</v>
      </c>
      <c r="AV121" s="70">
        <v>1</v>
      </c>
      <c r="AY121" s="70" t="s">
        <v>189</v>
      </c>
    </row>
    <row r="122" spans="2:51" x14ac:dyDescent="0.15">
      <c r="E122" s="70">
        <v>1</v>
      </c>
      <c r="R122" s="70">
        <v>1</v>
      </c>
      <c r="U122" s="70" t="s">
        <v>120</v>
      </c>
      <c r="V122" s="70" t="s">
        <v>120</v>
      </c>
      <c r="W122" s="70" t="s">
        <v>120</v>
      </c>
      <c r="X122" s="70" t="s">
        <v>120</v>
      </c>
      <c r="Y122" s="70" t="s">
        <v>120</v>
      </c>
      <c r="Z122" s="70" t="s">
        <v>120</v>
      </c>
      <c r="AA122" s="70" t="s">
        <v>120</v>
      </c>
      <c r="AB122" s="70" t="s">
        <v>120</v>
      </c>
      <c r="AC122" s="70" t="s">
        <v>120</v>
      </c>
      <c r="AF122" s="70">
        <v>1</v>
      </c>
      <c r="AP122" s="70">
        <v>1</v>
      </c>
      <c r="AR122" s="70">
        <v>1</v>
      </c>
      <c r="AY122" s="70" t="s">
        <v>190</v>
      </c>
    </row>
    <row r="123" spans="2:51" x14ac:dyDescent="0.15">
      <c r="C123" s="70">
        <v>1</v>
      </c>
      <c r="G123" s="70">
        <v>1</v>
      </c>
      <c r="Q123" s="70">
        <v>1</v>
      </c>
      <c r="T123" s="70" t="s">
        <v>120</v>
      </c>
      <c r="U123" s="70" t="s">
        <v>120</v>
      </c>
      <c r="V123" s="70" t="s">
        <v>121</v>
      </c>
      <c r="W123" s="70" t="s">
        <v>121</v>
      </c>
      <c r="X123" s="70" t="s">
        <v>120</v>
      </c>
      <c r="Y123" s="70" t="s">
        <v>121</v>
      </c>
      <c r="Z123" s="70" t="s">
        <v>120</v>
      </c>
      <c r="AA123" s="70" t="s">
        <v>121</v>
      </c>
      <c r="AB123" s="70" t="s">
        <v>121</v>
      </c>
      <c r="AC123" s="70" t="s">
        <v>120</v>
      </c>
      <c r="AF123" s="70">
        <v>1</v>
      </c>
      <c r="AL123" s="70">
        <v>1</v>
      </c>
      <c r="AP123" s="70">
        <v>1</v>
      </c>
      <c r="AQ123" s="70">
        <v>1</v>
      </c>
      <c r="AV123" s="70">
        <v>1</v>
      </c>
      <c r="AY123" s="70" t="s">
        <v>191</v>
      </c>
    </row>
    <row r="124" spans="2:51" x14ac:dyDescent="0.15">
      <c r="E124" s="70">
        <v>1</v>
      </c>
      <c r="R124" s="70">
        <v>1</v>
      </c>
      <c r="T124" s="70" t="s">
        <v>120</v>
      </c>
      <c r="U124" s="70" t="s">
        <v>120</v>
      </c>
      <c r="V124" s="70" t="s">
        <v>120</v>
      </c>
      <c r="AF124" s="70">
        <v>1</v>
      </c>
      <c r="AL124" s="70">
        <v>1</v>
      </c>
      <c r="AP124" s="70">
        <v>1</v>
      </c>
      <c r="AQ124" s="70">
        <v>1</v>
      </c>
      <c r="AV124" s="70">
        <v>1</v>
      </c>
      <c r="AY124" s="70" t="s">
        <v>192</v>
      </c>
    </row>
    <row r="125" spans="2:51" x14ac:dyDescent="0.15">
      <c r="D125" s="70">
        <v>1</v>
      </c>
      <c r="F125" s="70">
        <v>1</v>
      </c>
      <c r="H125" s="70">
        <v>1</v>
      </c>
      <c r="Q125" s="70">
        <v>1</v>
      </c>
      <c r="R125" s="70">
        <v>1</v>
      </c>
      <c r="T125" s="70" t="s">
        <v>120</v>
      </c>
      <c r="U125" s="70" t="s">
        <v>120</v>
      </c>
      <c r="V125" s="70" t="s">
        <v>121</v>
      </c>
      <c r="W125" s="70" t="s">
        <v>121</v>
      </c>
      <c r="X125" s="70" t="s">
        <v>120</v>
      </c>
      <c r="Y125" s="70" t="s">
        <v>121</v>
      </c>
      <c r="Z125" s="70" t="s">
        <v>120</v>
      </c>
      <c r="AA125" s="70" t="s">
        <v>121</v>
      </c>
      <c r="AB125" s="70" t="s">
        <v>121</v>
      </c>
      <c r="AC125" s="70" t="s">
        <v>120</v>
      </c>
      <c r="AF125" s="70">
        <v>1</v>
      </c>
      <c r="AJ125" s="70">
        <v>1</v>
      </c>
      <c r="AL125" s="70">
        <v>1</v>
      </c>
      <c r="AN125" s="70">
        <v>1</v>
      </c>
      <c r="AP125" s="70">
        <v>1</v>
      </c>
      <c r="AQ125" s="70">
        <v>1</v>
      </c>
      <c r="AS125" s="70">
        <v>1</v>
      </c>
      <c r="AU125" s="70">
        <v>1</v>
      </c>
      <c r="AY125" s="70" t="s">
        <v>193</v>
      </c>
    </row>
    <row r="126" spans="2:51" x14ac:dyDescent="0.15">
      <c r="D126" s="70">
        <v>1</v>
      </c>
      <c r="G126" s="70">
        <v>1</v>
      </c>
      <c r="H126" s="70">
        <v>1</v>
      </c>
      <c r="J126" s="70">
        <v>1</v>
      </c>
      <c r="R126" s="70">
        <v>1</v>
      </c>
      <c r="T126" s="70" t="s">
        <v>120</v>
      </c>
      <c r="U126" s="70" t="s">
        <v>120</v>
      </c>
      <c r="V126" s="70" t="s">
        <v>121</v>
      </c>
      <c r="W126" s="70" t="s">
        <v>121</v>
      </c>
      <c r="X126" s="70" t="s">
        <v>121</v>
      </c>
      <c r="Y126" s="70" t="s">
        <v>121</v>
      </c>
      <c r="Z126" s="70" t="s">
        <v>120</v>
      </c>
      <c r="AA126" s="70" t="s">
        <v>120</v>
      </c>
      <c r="AB126" s="70" t="s">
        <v>120</v>
      </c>
      <c r="AC126" s="70" t="s">
        <v>120</v>
      </c>
      <c r="AK126" s="70">
        <v>1</v>
      </c>
      <c r="AL126" s="70">
        <v>1</v>
      </c>
      <c r="AP126" s="70">
        <v>1</v>
      </c>
      <c r="AY126" s="70" t="s">
        <v>194</v>
      </c>
    </row>
    <row r="127" spans="2:51" x14ac:dyDescent="0.15">
      <c r="D127" s="70">
        <v>1</v>
      </c>
      <c r="G127" s="70">
        <v>1</v>
      </c>
      <c r="I127" s="70">
        <v>1</v>
      </c>
      <c r="R127" s="70">
        <v>1</v>
      </c>
      <c r="T127" s="70" t="s">
        <v>120</v>
      </c>
      <c r="U127" s="70" t="s">
        <v>120</v>
      </c>
      <c r="V127" s="70" t="s">
        <v>120</v>
      </c>
      <c r="W127" s="70" t="s">
        <v>120</v>
      </c>
      <c r="AC127" s="70" t="s">
        <v>120</v>
      </c>
      <c r="AE127" s="70">
        <v>1</v>
      </c>
      <c r="AJ127" s="70">
        <v>1</v>
      </c>
      <c r="AP127" s="70">
        <v>1</v>
      </c>
      <c r="AY127" s="70" t="s">
        <v>195</v>
      </c>
    </row>
    <row r="128" spans="2:51" x14ac:dyDescent="0.15">
      <c r="D128" s="70">
        <v>1</v>
      </c>
      <c r="G128" s="70">
        <v>1</v>
      </c>
      <c r="J128" s="70">
        <v>1</v>
      </c>
      <c r="O128" s="70">
        <v>1</v>
      </c>
      <c r="R128" s="70">
        <v>1</v>
      </c>
      <c r="T128" s="70" t="s">
        <v>120</v>
      </c>
      <c r="U128" s="70" t="s">
        <v>120</v>
      </c>
      <c r="V128" s="70" t="s">
        <v>121</v>
      </c>
      <c r="W128" s="70" t="s">
        <v>121</v>
      </c>
      <c r="X128" s="70" t="s">
        <v>120</v>
      </c>
      <c r="Y128" s="70" t="s">
        <v>121</v>
      </c>
      <c r="Z128" s="70" t="s">
        <v>120</v>
      </c>
      <c r="AA128" s="70" t="s">
        <v>121</v>
      </c>
      <c r="AB128" s="70" t="s">
        <v>121</v>
      </c>
      <c r="AC128" s="70" t="s">
        <v>120</v>
      </c>
      <c r="AF128" s="70">
        <v>1</v>
      </c>
      <c r="AK128" s="70">
        <v>1</v>
      </c>
      <c r="AP128" s="70">
        <v>1</v>
      </c>
      <c r="AY128" s="70" t="s">
        <v>196</v>
      </c>
    </row>
    <row r="129" spans="3:51" x14ac:dyDescent="0.15">
      <c r="D129" s="70">
        <v>1</v>
      </c>
      <c r="G129" s="70">
        <v>1</v>
      </c>
      <c r="I129" s="70">
        <v>1</v>
      </c>
      <c r="J129" s="70">
        <v>1</v>
      </c>
      <c r="R129" s="70">
        <v>1</v>
      </c>
      <c r="T129" s="70" t="s">
        <v>120</v>
      </c>
      <c r="U129" s="70" t="s">
        <v>120</v>
      </c>
      <c r="V129" s="70" t="s">
        <v>121</v>
      </c>
      <c r="W129" s="70" t="s">
        <v>121</v>
      </c>
      <c r="X129" s="70" t="s">
        <v>120</v>
      </c>
      <c r="Y129" s="70" t="s">
        <v>121</v>
      </c>
      <c r="Z129" s="70" t="s">
        <v>120</v>
      </c>
      <c r="AA129" s="70" t="s">
        <v>121</v>
      </c>
      <c r="AB129" s="70" t="s">
        <v>121</v>
      </c>
      <c r="AC129" s="70" t="s">
        <v>120</v>
      </c>
      <c r="AF129" s="70">
        <v>1</v>
      </c>
      <c r="AL129" s="70">
        <v>1</v>
      </c>
      <c r="AP129" s="70">
        <v>1</v>
      </c>
      <c r="AY129" s="70" t="s">
        <v>197</v>
      </c>
    </row>
    <row r="130" spans="3:51" x14ac:dyDescent="0.15">
      <c r="C130" s="70">
        <v>1</v>
      </c>
      <c r="T130" s="70" t="s">
        <v>120</v>
      </c>
      <c r="U130" s="70" t="s">
        <v>120</v>
      </c>
      <c r="V130" s="70" t="s">
        <v>121</v>
      </c>
      <c r="W130" s="70" t="s">
        <v>121</v>
      </c>
      <c r="X130" s="70" t="s">
        <v>120</v>
      </c>
      <c r="Y130" s="70" t="s">
        <v>121</v>
      </c>
      <c r="Z130" s="70" t="s">
        <v>120</v>
      </c>
      <c r="AA130" s="70" t="s">
        <v>121</v>
      </c>
      <c r="AB130" s="70" t="s">
        <v>121</v>
      </c>
      <c r="AC130" s="70" t="s">
        <v>120</v>
      </c>
      <c r="AF130" s="70">
        <v>1</v>
      </c>
      <c r="AK130" s="70">
        <v>1</v>
      </c>
      <c r="AL130" s="70">
        <v>1</v>
      </c>
      <c r="AP130" s="70">
        <v>1</v>
      </c>
      <c r="AS130" s="70">
        <v>1</v>
      </c>
      <c r="AV130" s="70">
        <v>1</v>
      </c>
      <c r="AY130" s="70" t="s">
        <v>198</v>
      </c>
    </row>
    <row r="131" spans="3:51" x14ac:dyDescent="0.15">
      <c r="C131" s="70">
        <v>1</v>
      </c>
      <c r="G131" s="70">
        <v>1</v>
      </c>
      <c r="I131" s="70">
        <v>1</v>
      </c>
      <c r="R131" s="70">
        <v>1</v>
      </c>
      <c r="T131" s="70" t="s">
        <v>120</v>
      </c>
      <c r="U131" s="70" t="s">
        <v>120</v>
      </c>
      <c r="X131" s="70" t="s">
        <v>120</v>
      </c>
      <c r="AL131" s="70">
        <v>1</v>
      </c>
      <c r="AP131" s="70">
        <v>1</v>
      </c>
      <c r="AU131" s="70">
        <v>1</v>
      </c>
      <c r="AY131" s="70" t="s">
        <v>199</v>
      </c>
    </row>
    <row r="132" spans="3:51" x14ac:dyDescent="0.15">
      <c r="D132" s="70">
        <v>1</v>
      </c>
      <c r="G132" s="70">
        <v>1</v>
      </c>
      <c r="H132" s="70">
        <v>1</v>
      </c>
      <c r="J132" s="70">
        <v>1</v>
      </c>
      <c r="K132" s="70">
        <v>1</v>
      </c>
      <c r="Q132" s="70">
        <v>1</v>
      </c>
      <c r="R132" s="70">
        <v>1</v>
      </c>
      <c r="T132" s="70" t="s">
        <v>120</v>
      </c>
      <c r="U132" s="70" t="s">
        <v>120</v>
      </c>
      <c r="V132" s="70" t="s">
        <v>120</v>
      </c>
      <c r="W132" s="70" t="s">
        <v>121</v>
      </c>
      <c r="X132" s="70" t="s">
        <v>120</v>
      </c>
      <c r="Y132" s="70" t="s">
        <v>120</v>
      </c>
      <c r="Z132" s="70" t="s">
        <v>120</v>
      </c>
      <c r="AA132" s="70" t="s">
        <v>120</v>
      </c>
      <c r="AB132" s="70" t="s">
        <v>120</v>
      </c>
      <c r="AC132" s="70" t="s">
        <v>120</v>
      </c>
      <c r="AF132" s="70">
        <v>1</v>
      </c>
      <c r="AL132" s="70">
        <v>1</v>
      </c>
      <c r="AP132" s="70">
        <v>1</v>
      </c>
      <c r="AQ132" s="70">
        <v>1</v>
      </c>
      <c r="AR132" s="70">
        <v>1</v>
      </c>
    </row>
    <row r="133" spans="3:51" x14ac:dyDescent="0.15">
      <c r="D133" s="70">
        <v>1</v>
      </c>
      <c r="G133" s="70">
        <v>1</v>
      </c>
      <c r="H133" s="70">
        <v>1</v>
      </c>
      <c r="K133" s="70">
        <v>1</v>
      </c>
      <c r="S133" s="70">
        <v>1</v>
      </c>
      <c r="T133" s="70" t="s">
        <v>120</v>
      </c>
      <c r="U133" s="70" t="s">
        <v>120</v>
      </c>
      <c r="Z133" s="70" t="s">
        <v>120</v>
      </c>
      <c r="AE133" s="70">
        <v>1</v>
      </c>
      <c r="AK133" s="70">
        <v>1</v>
      </c>
      <c r="AO133" s="70">
        <v>1</v>
      </c>
      <c r="AQ133" s="70">
        <v>1</v>
      </c>
      <c r="AR133" s="70">
        <v>1</v>
      </c>
      <c r="AY133" s="70" t="s">
        <v>200</v>
      </c>
    </row>
    <row r="134" spans="3:51" x14ac:dyDescent="0.15">
      <c r="D134" s="70">
        <v>1</v>
      </c>
      <c r="F134" s="70">
        <v>1</v>
      </c>
      <c r="I134" s="70">
        <v>1</v>
      </c>
      <c r="R134" s="70">
        <v>1</v>
      </c>
      <c r="T134" s="70" t="s">
        <v>120</v>
      </c>
      <c r="U134" s="70" t="s">
        <v>120</v>
      </c>
      <c r="X134" s="70" t="s">
        <v>120</v>
      </c>
      <c r="Z134" s="70" t="s">
        <v>120</v>
      </c>
      <c r="AC134" s="70" t="s">
        <v>120</v>
      </c>
      <c r="AL134" s="70">
        <v>1</v>
      </c>
      <c r="AP134" s="70">
        <v>1</v>
      </c>
      <c r="AQ134" s="70">
        <v>1</v>
      </c>
      <c r="AR134" s="70">
        <v>1</v>
      </c>
      <c r="AS134" s="70">
        <v>1</v>
      </c>
    </row>
    <row r="135" spans="3:51" x14ac:dyDescent="0.15">
      <c r="D135" s="70">
        <v>1</v>
      </c>
      <c r="F135" s="70">
        <v>1</v>
      </c>
      <c r="H135" s="70">
        <v>1</v>
      </c>
      <c r="Q135" s="70">
        <v>1</v>
      </c>
      <c r="R135" s="70">
        <v>1</v>
      </c>
      <c r="T135" s="70" t="s">
        <v>120</v>
      </c>
      <c r="U135" s="70" t="s">
        <v>120</v>
      </c>
      <c r="V135" s="70" t="s">
        <v>121</v>
      </c>
      <c r="W135" s="70" t="s">
        <v>121</v>
      </c>
      <c r="X135" s="70" t="s">
        <v>121</v>
      </c>
      <c r="Y135" s="70" t="s">
        <v>121</v>
      </c>
      <c r="Z135" s="70" t="s">
        <v>120</v>
      </c>
      <c r="AA135" s="70" t="s">
        <v>121</v>
      </c>
      <c r="AB135" s="70" t="s">
        <v>121</v>
      </c>
      <c r="AC135" s="70" t="s">
        <v>120</v>
      </c>
      <c r="AF135" s="70">
        <v>1</v>
      </c>
      <c r="AK135" s="70">
        <v>1</v>
      </c>
      <c r="AP135" s="70">
        <v>1</v>
      </c>
      <c r="AU135" s="70">
        <v>1</v>
      </c>
    </row>
    <row r="136" spans="3:51" x14ac:dyDescent="0.15">
      <c r="D136" s="70">
        <v>1</v>
      </c>
      <c r="G136" s="70">
        <v>1</v>
      </c>
      <c r="H136" s="70">
        <v>1</v>
      </c>
      <c r="Q136" s="70">
        <v>1</v>
      </c>
      <c r="T136" s="70" t="s">
        <v>120</v>
      </c>
      <c r="U136" s="70" t="s">
        <v>120</v>
      </c>
      <c r="V136" s="70" t="s">
        <v>121</v>
      </c>
      <c r="W136" s="70" t="s">
        <v>121</v>
      </c>
      <c r="X136" s="70" t="s">
        <v>120</v>
      </c>
      <c r="Y136" s="70" t="s">
        <v>120</v>
      </c>
      <c r="Z136" s="70" t="s">
        <v>120</v>
      </c>
      <c r="AA136" s="70" t="s">
        <v>121</v>
      </c>
      <c r="AB136" s="70" t="s">
        <v>121</v>
      </c>
      <c r="AC136" s="70" t="s">
        <v>120</v>
      </c>
      <c r="AF136" s="70">
        <v>1</v>
      </c>
      <c r="AL136" s="70">
        <v>1</v>
      </c>
      <c r="AP136" s="70">
        <v>1</v>
      </c>
      <c r="AR136" s="70">
        <v>1</v>
      </c>
      <c r="AY136" s="70" t="s">
        <v>201</v>
      </c>
    </row>
    <row r="137" spans="3:51" x14ac:dyDescent="0.15">
      <c r="E137" s="70">
        <v>1</v>
      </c>
      <c r="F137" s="70">
        <v>1</v>
      </c>
      <c r="I137" s="70">
        <v>1</v>
      </c>
      <c r="Q137" s="70">
        <v>1</v>
      </c>
      <c r="T137" s="70" t="s">
        <v>120</v>
      </c>
      <c r="U137" s="70" t="s">
        <v>120</v>
      </c>
      <c r="V137" s="70" t="s">
        <v>121</v>
      </c>
      <c r="W137" s="70" t="s">
        <v>120</v>
      </c>
      <c r="X137" s="70" t="s">
        <v>120</v>
      </c>
      <c r="Y137" s="70" t="s">
        <v>121</v>
      </c>
      <c r="Z137" s="70" t="s">
        <v>120</v>
      </c>
      <c r="AA137" s="70" t="s">
        <v>121</v>
      </c>
      <c r="AB137" s="70" t="s">
        <v>121</v>
      </c>
      <c r="AC137" s="70" t="s">
        <v>120</v>
      </c>
      <c r="AF137" s="70">
        <v>1</v>
      </c>
      <c r="AK137" s="70">
        <v>1</v>
      </c>
      <c r="AL137" s="70">
        <v>1</v>
      </c>
      <c r="AO137" s="70">
        <v>1</v>
      </c>
      <c r="AR137" s="70">
        <v>1</v>
      </c>
    </row>
    <row r="138" spans="3:51" x14ac:dyDescent="0.15">
      <c r="D138" s="70">
        <v>1</v>
      </c>
      <c r="F138" s="70">
        <v>1</v>
      </c>
      <c r="H138" s="70">
        <v>1</v>
      </c>
      <c r="J138" s="70">
        <v>1</v>
      </c>
      <c r="M138" s="70">
        <v>1</v>
      </c>
      <c r="T138" s="70" t="s">
        <v>120</v>
      </c>
      <c r="U138" s="70" t="s">
        <v>120</v>
      </c>
      <c r="V138" s="70" t="s">
        <v>121</v>
      </c>
      <c r="W138" s="70" t="s">
        <v>121</v>
      </c>
      <c r="X138" s="70" t="s">
        <v>120</v>
      </c>
      <c r="Y138" s="70" t="s">
        <v>121</v>
      </c>
      <c r="Z138" s="70" t="s">
        <v>120</v>
      </c>
      <c r="AA138" s="70" t="s">
        <v>121</v>
      </c>
      <c r="AB138" s="70" t="s">
        <v>121</v>
      </c>
      <c r="AC138" s="70" t="s">
        <v>120</v>
      </c>
      <c r="AF138" s="70">
        <v>1</v>
      </c>
      <c r="AK138" s="70">
        <v>1</v>
      </c>
      <c r="AP138" s="70">
        <v>1</v>
      </c>
      <c r="AQ138" s="70">
        <v>1</v>
      </c>
    </row>
    <row r="139" spans="3:51" x14ac:dyDescent="0.15">
      <c r="D139" s="70">
        <v>1</v>
      </c>
      <c r="G139" s="70">
        <v>1</v>
      </c>
      <c r="H139" s="70">
        <v>1</v>
      </c>
      <c r="M139" s="70">
        <v>1</v>
      </c>
      <c r="R139" s="70">
        <v>1</v>
      </c>
      <c r="T139" s="70" t="s">
        <v>120</v>
      </c>
      <c r="U139" s="70" t="s">
        <v>120</v>
      </c>
      <c r="V139" s="70" t="s">
        <v>121</v>
      </c>
      <c r="W139" s="70" t="s">
        <v>121</v>
      </c>
      <c r="X139" s="70" t="s">
        <v>120</v>
      </c>
      <c r="Y139" s="70" t="s">
        <v>121</v>
      </c>
      <c r="Z139" s="70" t="s">
        <v>120</v>
      </c>
      <c r="AA139" s="70" t="s">
        <v>121</v>
      </c>
      <c r="AB139" s="70" t="s">
        <v>121</v>
      </c>
      <c r="AC139" s="70" t="s">
        <v>120</v>
      </c>
      <c r="AF139" s="70">
        <v>1</v>
      </c>
      <c r="AL139" s="70">
        <v>1</v>
      </c>
      <c r="AP139" s="70">
        <v>1</v>
      </c>
      <c r="AR139" s="70">
        <v>1</v>
      </c>
      <c r="AS139" s="70">
        <v>1</v>
      </c>
    </row>
    <row r="140" spans="3:51" x14ac:dyDescent="0.15">
      <c r="E140" s="70">
        <v>1</v>
      </c>
      <c r="H140" s="70">
        <v>1</v>
      </c>
      <c r="Q140" s="70">
        <v>1</v>
      </c>
      <c r="R140" s="70">
        <v>1</v>
      </c>
      <c r="T140" s="70" t="s">
        <v>120</v>
      </c>
      <c r="U140" s="70" t="s">
        <v>120</v>
      </c>
      <c r="V140" s="70" t="s">
        <v>120</v>
      </c>
      <c r="W140" s="70" t="s">
        <v>120</v>
      </c>
      <c r="Z140" s="70" t="s">
        <v>120</v>
      </c>
      <c r="AA140" s="70" t="s">
        <v>120</v>
      </c>
      <c r="AB140" s="70" t="s">
        <v>120</v>
      </c>
      <c r="AF140" s="70">
        <v>1</v>
      </c>
      <c r="AK140" s="70">
        <v>1</v>
      </c>
      <c r="AL140" s="70">
        <v>1</v>
      </c>
    </row>
    <row r="141" spans="3:51" x14ac:dyDescent="0.15">
      <c r="C141" s="70">
        <v>1</v>
      </c>
      <c r="G141" s="70">
        <v>1</v>
      </c>
      <c r="I141" s="70">
        <v>1</v>
      </c>
      <c r="S141" s="70">
        <v>1</v>
      </c>
      <c r="T141" s="70" t="s">
        <v>120</v>
      </c>
      <c r="U141" s="70" t="s">
        <v>120</v>
      </c>
      <c r="V141" s="70" t="s">
        <v>121</v>
      </c>
      <c r="W141" s="70" t="s">
        <v>121</v>
      </c>
      <c r="X141" s="70" t="s">
        <v>120</v>
      </c>
      <c r="Y141" s="70" t="s">
        <v>121</v>
      </c>
      <c r="Z141" s="70" t="s">
        <v>120</v>
      </c>
      <c r="AA141" s="70" t="s">
        <v>121</v>
      </c>
      <c r="AB141" s="70" t="s">
        <v>120</v>
      </c>
      <c r="AC141" s="70" t="s">
        <v>120</v>
      </c>
      <c r="AF141" s="70">
        <v>1</v>
      </c>
      <c r="AJ141" s="70">
        <v>1</v>
      </c>
      <c r="AK141" s="70">
        <v>1</v>
      </c>
      <c r="AL141" s="70">
        <v>1</v>
      </c>
      <c r="AN141" s="70">
        <v>1</v>
      </c>
      <c r="AO141" s="70">
        <v>1</v>
      </c>
      <c r="AP141" s="70">
        <v>1</v>
      </c>
      <c r="AR141" s="70">
        <v>1</v>
      </c>
      <c r="AY141" s="70" t="s">
        <v>202</v>
      </c>
    </row>
    <row r="142" spans="3:51" x14ac:dyDescent="0.15">
      <c r="C142" s="70">
        <v>1</v>
      </c>
      <c r="G142" s="70">
        <v>1</v>
      </c>
      <c r="H142" s="70">
        <v>1</v>
      </c>
      <c r="J142" s="70">
        <v>1</v>
      </c>
      <c r="R142" s="70">
        <v>1</v>
      </c>
      <c r="T142" s="70" t="s">
        <v>120</v>
      </c>
      <c r="U142" s="70" t="s">
        <v>120</v>
      </c>
      <c r="V142" s="70" t="s">
        <v>121</v>
      </c>
      <c r="W142" s="70" t="s">
        <v>121</v>
      </c>
      <c r="X142" s="70" t="s">
        <v>121</v>
      </c>
      <c r="Y142" s="70" t="s">
        <v>121</v>
      </c>
      <c r="Z142" s="70" t="s">
        <v>120</v>
      </c>
      <c r="AA142" s="70" t="s">
        <v>121</v>
      </c>
      <c r="AB142" s="70" t="s">
        <v>121</v>
      </c>
      <c r="AC142" s="70" t="s">
        <v>120</v>
      </c>
      <c r="AG142" s="70">
        <v>1</v>
      </c>
      <c r="AK142" s="70">
        <v>1</v>
      </c>
      <c r="AL142" s="70">
        <v>1</v>
      </c>
      <c r="AN142" s="70">
        <v>1</v>
      </c>
      <c r="AO142" s="70">
        <v>1</v>
      </c>
      <c r="AQ142" s="70">
        <v>1</v>
      </c>
      <c r="AR142" s="70">
        <v>1</v>
      </c>
      <c r="AU142" s="70">
        <v>1</v>
      </c>
      <c r="AV142" s="70">
        <v>1</v>
      </c>
    </row>
    <row r="143" spans="3:51" x14ac:dyDescent="0.15">
      <c r="D143" s="70">
        <v>1</v>
      </c>
      <c r="G143" s="70">
        <v>1</v>
      </c>
      <c r="I143" s="70">
        <v>1</v>
      </c>
      <c r="O143" s="70">
        <v>1</v>
      </c>
      <c r="R143" s="70">
        <v>1</v>
      </c>
      <c r="T143" s="70" t="s">
        <v>121</v>
      </c>
      <c r="U143" s="70" t="s">
        <v>121</v>
      </c>
      <c r="V143" s="70" t="s">
        <v>121</v>
      </c>
      <c r="W143" s="70" t="s">
        <v>121</v>
      </c>
      <c r="X143" s="70" t="s">
        <v>121</v>
      </c>
      <c r="Y143" s="70" t="s">
        <v>121</v>
      </c>
      <c r="Z143" s="70" t="s">
        <v>121</v>
      </c>
      <c r="AA143" s="70" t="s">
        <v>121</v>
      </c>
      <c r="AB143" s="70" t="s">
        <v>121</v>
      </c>
      <c r="AC143" s="70" t="s">
        <v>121</v>
      </c>
      <c r="AD143" s="70">
        <v>1</v>
      </c>
      <c r="AJ143" s="70">
        <v>1</v>
      </c>
      <c r="AN143" s="70">
        <v>1</v>
      </c>
      <c r="AQ143" s="70">
        <v>1</v>
      </c>
      <c r="AR143" s="70">
        <v>1</v>
      </c>
      <c r="AS143" s="70">
        <v>1</v>
      </c>
      <c r="AV143" s="70">
        <v>1</v>
      </c>
    </row>
    <row r="144" spans="3:51" x14ac:dyDescent="0.15">
      <c r="E144" s="70">
        <v>1</v>
      </c>
      <c r="G144" s="70">
        <v>1</v>
      </c>
      <c r="T144" s="70" t="s">
        <v>120</v>
      </c>
      <c r="U144" s="70" t="s">
        <v>120</v>
      </c>
      <c r="X144" s="70" t="s">
        <v>121</v>
      </c>
      <c r="Z144" s="70" t="s">
        <v>120</v>
      </c>
      <c r="AA144" s="70" t="s">
        <v>121</v>
      </c>
      <c r="AB144" s="70" t="s">
        <v>121</v>
      </c>
      <c r="AC144" s="70" t="s">
        <v>120</v>
      </c>
      <c r="AF144" s="70">
        <v>1</v>
      </c>
      <c r="AL144" s="70">
        <v>1</v>
      </c>
      <c r="AQ144" s="70">
        <v>1</v>
      </c>
      <c r="AR144" s="70">
        <v>1</v>
      </c>
    </row>
    <row r="145" spans="3:51" x14ac:dyDescent="0.15">
      <c r="E145" s="70">
        <v>1</v>
      </c>
      <c r="G145" s="70">
        <v>1</v>
      </c>
      <c r="H145" s="70">
        <v>1</v>
      </c>
      <c r="Q145" s="70">
        <v>1</v>
      </c>
      <c r="R145" s="70">
        <v>1</v>
      </c>
      <c r="AK145" s="70">
        <v>1</v>
      </c>
      <c r="AL145" s="70">
        <v>1</v>
      </c>
      <c r="AO145" s="70">
        <v>1</v>
      </c>
      <c r="AQ145" s="70">
        <v>1</v>
      </c>
      <c r="AR145" s="70">
        <v>1</v>
      </c>
      <c r="AS145" s="70">
        <v>1</v>
      </c>
    </row>
    <row r="146" spans="3:51" x14ac:dyDescent="0.15">
      <c r="D146" s="70">
        <v>1</v>
      </c>
      <c r="G146" s="70">
        <v>1</v>
      </c>
      <c r="H146" s="70">
        <v>1</v>
      </c>
      <c r="K146" s="70">
        <v>1</v>
      </c>
      <c r="R146" s="70">
        <v>1</v>
      </c>
      <c r="T146" s="70" t="s">
        <v>120</v>
      </c>
      <c r="U146" s="70" t="s">
        <v>120</v>
      </c>
      <c r="V146" s="70" t="s">
        <v>120</v>
      </c>
      <c r="W146" s="70" t="s">
        <v>121</v>
      </c>
      <c r="X146" s="70" t="s">
        <v>121</v>
      </c>
      <c r="Y146" s="70" t="s">
        <v>121</v>
      </c>
      <c r="Z146" s="70" t="s">
        <v>120</v>
      </c>
      <c r="AA146" s="70" t="s">
        <v>121</v>
      </c>
      <c r="AB146" s="70" t="s">
        <v>120</v>
      </c>
      <c r="AC146" s="70" t="s">
        <v>120</v>
      </c>
      <c r="AL146" s="70">
        <v>1</v>
      </c>
      <c r="AP146" s="70">
        <v>1</v>
      </c>
      <c r="AQ146" s="70">
        <v>1</v>
      </c>
      <c r="AR146" s="70">
        <v>1</v>
      </c>
      <c r="AS146" s="70">
        <v>1</v>
      </c>
      <c r="AV146" s="70">
        <v>1</v>
      </c>
    </row>
    <row r="147" spans="3:51" x14ac:dyDescent="0.15">
      <c r="D147" s="70">
        <v>1</v>
      </c>
      <c r="G147" s="70">
        <v>1</v>
      </c>
      <c r="H147" s="70">
        <v>1</v>
      </c>
      <c r="Q147" s="70">
        <v>1</v>
      </c>
      <c r="T147" s="70" t="s">
        <v>120</v>
      </c>
      <c r="U147" s="70" t="s">
        <v>120</v>
      </c>
      <c r="V147" s="70" t="s">
        <v>120</v>
      </c>
      <c r="W147" s="70" t="s">
        <v>121</v>
      </c>
      <c r="X147" s="70" t="s">
        <v>120</v>
      </c>
      <c r="Y147" s="70" t="s">
        <v>121</v>
      </c>
      <c r="Z147" s="70" t="s">
        <v>120</v>
      </c>
      <c r="AA147" s="70" t="s">
        <v>121</v>
      </c>
      <c r="AB147" s="70" t="s">
        <v>120</v>
      </c>
      <c r="AC147" s="70" t="s">
        <v>120</v>
      </c>
      <c r="AF147" s="70">
        <v>1</v>
      </c>
      <c r="AL147" s="70">
        <v>1</v>
      </c>
      <c r="AP147" s="70">
        <v>1</v>
      </c>
      <c r="AQ147" s="70">
        <v>1</v>
      </c>
      <c r="AR147" s="70">
        <v>1</v>
      </c>
      <c r="AS147" s="70">
        <v>1</v>
      </c>
      <c r="AT147" s="70">
        <v>1</v>
      </c>
    </row>
    <row r="148" spans="3:51" x14ac:dyDescent="0.15">
      <c r="D148" s="70">
        <v>1</v>
      </c>
      <c r="F148" s="70">
        <v>1</v>
      </c>
      <c r="H148" s="70">
        <v>1</v>
      </c>
      <c r="Q148" s="70">
        <v>1</v>
      </c>
      <c r="T148" s="70" t="s">
        <v>120</v>
      </c>
      <c r="U148" s="70" t="s">
        <v>120</v>
      </c>
      <c r="V148" s="70" t="s">
        <v>120</v>
      </c>
      <c r="W148" s="70" t="s">
        <v>121</v>
      </c>
      <c r="X148" s="70" t="s">
        <v>121</v>
      </c>
      <c r="Y148" s="70" t="s">
        <v>121</v>
      </c>
      <c r="Z148" s="70" t="s">
        <v>120</v>
      </c>
      <c r="AA148" s="70" t="s">
        <v>120</v>
      </c>
      <c r="AB148" s="70" t="s">
        <v>121</v>
      </c>
      <c r="AC148" s="70" t="s">
        <v>121</v>
      </c>
      <c r="AD148" s="70">
        <v>1</v>
      </c>
      <c r="AK148" s="70">
        <v>1</v>
      </c>
      <c r="AO148" s="70">
        <v>1</v>
      </c>
      <c r="AS148" s="70">
        <v>1</v>
      </c>
      <c r="AV148" s="70">
        <v>1</v>
      </c>
      <c r="AY148" s="70" t="s">
        <v>203</v>
      </c>
    </row>
    <row r="149" spans="3:51" x14ac:dyDescent="0.15">
      <c r="E149" s="70">
        <v>1</v>
      </c>
      <c r="F149" s="70">
        <v>1</v>
      </c>
      <c r="H149" s="70">
        <v>1</v>
      </c>
      <c r="L149" s="70">
        <v>1</v>
      </c>
      <c r="S149" s="70">
        <v>1</v>
      </c>
      <c r="T149" s="70" t="s">
        <v>120</v>
      </c>
      <c r="U149" s="70" t="s">
        <v>120</v>
      </c>
      <c r="V149" s="70" t="s">
        <v>121</v>
      </c>
      <c r="W149" s="70" t="s">
        <v>121</v>
      </c>
      <c r="X149" s="70" t="s">
        <v>120</v>
      </c>
      <c r="Y149" s="70" t="s">
        <v>121</v>
      </c>
      <c r="Z149" s="70" t="s">
        <v>120</v>
      </c>
      <c r="AA149" s="70" t="s">
        <v>121</v>
      </c>
      <c r="AB149" s="70" t="s">
        <v>121</v>
      </c>
      <c r="AC149" s="70" t="s">
        <v>120</v>
      </c>
      <c r="AK149" s="70">
        <v>1</v>
      </c>
      <c r="AO149" s="70">
        <v>1</v>
      </c>
      <c r="AS149" s="70">
        <v>1</v>
      </c>
      <c r="AV149" s="70">
        <v>1</v>
      </c>
    </row>
    <row r="150" spans="3:51" x14ac:dyDescent="0.15">
      <c r="D150" s="70">
        <v>1</v>
      </c>
      <c r="G150" s="70">
        <v>1</v>
      </c>
      <c r="T150" s="70" t="s">
        <v>120</v>
      </c>
      <c r="U150" s="70" t="s">
        <v>120</v>
      </c>
      <c r="V150" s="70" t="s">
        <v>120</v>
      </c>
      <c r="W150" s="70" t="s">
        <v>120</v>
      </c>
      <c r="X150" s="70" t="s">
        <v>120</v>
      </c>
      <c r="Y150" s="70" t="s">
        <v>120</v>
      </c>
      <c r="Z150" s="70" t="s">
        <v>120</v>
      </c>
      <c r="AA150" s="70" t="s">
        <v>120</v>
      </c>
      <c r="AB150" s="70" t="s">
        <v>120</v>
      </c>
      <c r="AC150" s="70" t="s">
        <v>120</v>
      </c>
      <c r="AF150" s="70">
        <v>1</v>
      </c>
      <c r="AJ150" s="70">
        <v>1</v>
      </c>
      <c r="AK150" s="70">
        <v>1</v>
      </c>
      <c r="AO150" s="70">
        <v>1</v>
      </c>
      <c r="AP150" s="70">
        <v>1</v>
      </c>
    </row>
    <row r="151" spans="3:51" x14ac:dyDescent="0.15">
      <c r="D151" s="70">
        <v>1</v>
      </c>
      <c r="G151" s="70">
        <v>1</v>
      </c>
      <c r="H151" s="70">
        <v>1</v>
      </c>
      <c r="Q151" s="70">
        <v>1</v>
      </c>
      <c r="R151" s="70">
        <v>1</v>
      </c>
      <c r="T151" s="70" t="s">
        <v>120</v>
      </c>
      <c r="U151" s="70" t="s">
        <v>120</v>
      </c>
      <c r="V151" s="70" t="s">
        <v>121</v>
      </c>
      <c r="W151" s="70" t="s">
        <v>121</v>
      </c>
      <c r="X151" s="70" t="s">
        <v>120</v>
      </c>
      <c r="Y151" s="70" t="s">
        <v>121</v>
      </c>
      <c r="Z151" s="70" t="s">
        <v>120</v>
      </c>
      <c r="AA151" s="70" t="s">
        <v>121</v>
      </c>
      <c r="AB151" s="70" t="s">
        <v>121</v>
      </c>
      <c r="AC151" s="70" t="s">
        <v>120</v>
      </c>
      <c r="AF151" s="70">
        <v>1</v>
      </c>
      <c r="AK151" s="70">
        <v>1</v>
      </c>
      <c r="AO151" s="70">
        <v>1</v>
      </c>
      <c r="AQ151" s="70">
        <v>1</v>
      </c>
      <c r="AR151" s="70">
        <v>1</v>
      </c>
      <c r="AS151" s="70">
        <v>1</v>
      </c>
    </row>
    <row r="152" spans="3:51" x14ac:dyDescent="0.15">
      <c r="D152" s="70">
        <v>1</v>
      </c>
      <c r="F152" s="70">
        <v>1</v>
      </c>
      <c r="I152" s="70">
        <v>1</v>
      </c>
      <c r="S152" s="70">
        <v>1</v>
      </c>
      <c r="U152" s="70" t="s">
        <v>120</v>
      </c>
      <c r="W152" s="70" t="s">
        <v>120</v>
      </c>
      <c r="AE152" s="70">
        <v>1</v>
      </c>
      <c r="AL152" s="70">
        <v>1</v>
      </c>
      <c r="AP152" s="70">
        <v>1</v>
      </c>
      <c r="AQ152" s="70">
        <v>1</v>
      </c>
      <c r="AS152" s="70">
        <v>1</v>
      </c>
      <c r="AY152" s="70" t="s">
        <v>204</v>
      </c>
    </row>
    <row r="153" spans="3:51" x14ac:dyDescent="0.15">
      <c r="C153" s="70">
        <v>1</v>
      </c>
      <c r="F153" s="70">
        <v>1</v>
      </c>
      <c r="H153" s="70">
        <v>1</v>
      </c>
      <c r="Q153" s="70">
        <v>1</v>
      </c>
      <c r="R153" s="70">
        <v>1</v>
      </c>
      <c r="T153" s="70" t="s">
        <v>120</v>
      </c>
      <c r="U153" s="70" t="s">
        <v>120</v>
      </c>
      <c r="V153" s="70" t="s">
        <v>121</v>
      </c>
      <c r="W153" s="70" t="s">
        <v>121</v>
      </c>
      <c r="X153" s="70" t="s">
        <v>120</v>
      </c>
      <c r="Y153" s="70" t="s">
        <v>121</v>
      </c>
      <c r="Z153" s="70" t="s">
        <v>120</v>
      </c>
      <c r="AA153" s="70" t="s">
        <v>121</v>
      </c>
      <c r="AB153" s="70" t="s">
        <v>121</v>
      </c>
      <c r="AC153" s="70" t="s">
        <v>120</v>
      </c>
      <c r="AF153" s="70">
        <v>1</v>
      </c>
      <c r="AK153" s="70">
        <v>1</v>
      </c>
      <c r="AL153" s="70">
        <v>1</v>
      </c>
      <c r="AP153" s="70">
        <v>1</v>
      </c>
      <c r="AQ153" s="70">
        <v>1</v>
      </c>
      <c r="AR153" s="70">
        <v>1</v>
      </c>
      <c r="AS153" s="70">
        <v>1</v>
      </c>
      <c r="AU153" s="70">
        <v>1</v>
      </c>
    </row>
    <row r="154" spans="3:51" x14ac:dyDescent="0.15">
      <c r="C154" s="70">
        <v>1</v>
      </c>
      <c r="H154" s="70">
        <v>1</v>
      </c>
      <c r="K154" s="70">
        <v>1</v>
      </c>
      <c r="R154" s="70">
        <v>1</v>
      </c>
      <c r="T154" s="70" t="s">
        <v>120</v>
      </c>
      <c r="U154" s="70" t="s">
        <v>120</v>
      </c>
      <c r="V154" s="70" t="s">
        <v>120</v>
      </c>
      <c r="W154" s="70" t="s">
        <v>121</v>
      </c>
      <c r="X154" s="70" t="s">
        <v>121</v>
      </c>
      <c r="Y154" s="70" t="s">
        <v>120</v>
      </c>
      <c r="Z154" s="70" t="s">
        <v>120</v>
      </c>
      <c r="AA154" s="70" t="s">
        <v>121</v>
      </c>
      <c r="AB154" s="70" t="s">
        <v>121</v>
      </c>
      <c r="AC154" s="70" t="s">
        <v>120</v>
      </c>
      <c r="AF154" s="70">
        <v>1</v>
      </c>
      <c r="AK154" s="70">
        <v>1</v>
      </c>
      <c r="AO154" s="70">
        <v>1</v>
      </c>
      <c r="AS154" s="70">
        <v>1</v>
      </c>
      <c r="AY154" s="70" t="s">
        <v>205</v>
      </c>
    </row>
    <row r="155" spans="3:51" x14ac:dyDescent="0.15">
      <c r="C155" s="70">
        <v>1</v>
      </c>
      <c r="G155" s="70">
        <v>1</v>
      </c>
      <c r="I155" s="70">
        <v>1</v>
      </c>
      <c r="S155" s="70">
        <v>1</v>
      </c>
      <c r="T155" s="70" t="s">
        <v>120</v>
      </c>
      <c r="U155" s="70" t="s">
        <v>120</v>
      </c>
      <c r="V155" s="70" t="s">
        <v>120</v>
      </c>
      <c r="W155" s="70" t="s">
        <v>121</v>
      </c>
      <c r="X155" s="70" t="s">
        <v>121</v>
      </c>
      <c r="Y155" s="70" t="s">
        <v>121</v>
      </c>
      <c r="Z155" s="70" t="s">
        <v>120</v>
      </c>
      <c r="AA155" s="70" t="s">
        <v>121</v>
      </c>
      <c r="AB155" s="70" t="s">
        <v>120</v>
      </c>
      <c r="AC155" s="70" t="s">
        <v>120</v>
      </c>
      <c r="AF155" s="70">
        <v>1</v>
      </c>
      <c r="AL155" s="70">
        <v>1</v>
      </c>
      <c r="AP155" s="70">
        <v>1</v>
      </c>
      <c r="AQ155" s="70">
        <v>1</v>
      </c>
      <c r="AY155" s="70" t="s">
        <v>206</v>
      </c>
    </row>
    <row r="156" spans="3:51" x14ac:dyDescent="0.15">
      <c r="D156" s="70">
        <v>1</v>
      </c>
      <c r="G156" s="70">
        <v>1</v>
      </c>
      <c r="H156" s="70">
        <v>1</v>
      </c>
      <c r="J156" s="70">
        <v>1</v>
      </c>
      <c r="R156" s="70">
        <v>1</v>
      </c>
      <c r="T156" s="70" t="s">
        <v>120</v>
      </c>
      <c r="U156" s="70" t="s">
        <v>121</v>
      </c>
      <c r="V156" s="70" t="s">
        <v>120</v>
      </c>
      <c r="W156" s="70" t="s">
        <v>121</v>
      </c>
      <c r="X156" s="70" t="s">
        <v>120</v>
      </c>
      <c r="Y156" s="70" t="s">
        <v>120</v>
      </c>
      <c r="Z156" s="70" t="s">
        <v>120</v>
      </c>
      <c r="AA156" s="70" t="s">
        <v>121</v>
      </c>
      <c r="AB156" s="70" t="s">
        <v>121</v>
      </c>
      <c r="AC156" s="70" t="s">
        <v>120</v>
      </c>
      <c r="AF156" s="70">
        <v>1</v>
      </c>
      <c r="AK156" s="70">
        <v>1</v>
      </c>
      <c r="AO156" s="70">
        <v>1</v>
      </c>
      <c r="AQ156" s="70">
        <v>1</v>
      </c>
      <c r="AR156" s="70">
        <v>1</v>
      </c>
      <c r="AS156" s="70">
        <v>1</v>
      </c>
      <c r="AV156" s="70">
        <v>1</v>
      </c>
    </row>
    <row r="157" spans="3:51" x14ac:dyDescent="0.15">
      <c r="C157" s="70">
        <v>1</v>
      </c>
      <c r="G157" s="70">
        <v>1</v>
      </c>
      <c r="H157" s="70">
        <v>1</v>
      </c>
      <c r="R157" s="70">
        <v>1</v>
      </c>
      <c r="T157" s="70" t="s">
        <v>120</v>
      </c>
      <c r="U157" s="70" t="s">
        <v>120</v>
      </c>
      <c r="V157" s="70" t="s">
        <v>121</v>
      </c>
      <c r="W157" s="70" t="s">
        <v>121</v>
      </c>
      <c r="X157" s="70" t="s">
        <v>120</v>
      </c>
      <c r="Y157" s="70" t="s">
        <v>121</v>
      </c>
      <c r="Z157" s="70" t="s">
        <v>120</v>
      </c>
      <c r="AA157" s="70" t="s">
        <v>121</v>
      </c>
      <c r="AB157" s="70" t="s">
        <v>121</v>
      </c>
      <c r="AC157" s="70" t="s">
        <v>120</v>
      </c>
      <c r="AF157" s="70">
        <v>1</v>
      </c>
      <c r="AJ157" s="70">
        <v>1</v>
      </c>
      <c r="AK157" s="70">
        <v>1</v>
      </c>
      <c r="AL157" s="70">
        <v>1</v>
      </c>
      <c r="AN157" s="70">
        <v>1</v>
      </c>
      <c r="AO157" s="70">
        <v>1</v>
      </c>
      <c r="AP157" s="70">
        <v>1</v>
      </c>
      <c r="AQ157" s="70">
        <v>1</v>
      </c>
      <c r="AR157" s="70">
        <v>1</v>
      </c>
      <c r="AS157" s="70">
        <v>1</v>
      </c>
      <c r="AV157" s="70">
        <v>1</v>
      </c>
      <c r="AY157" s="70" t="s">
        <v>207</v>
      </c>
    </row>
    <row r="158" spans="3:51" x14ac:dyDescent="0.15">
      <c r="E158" s="70">
        <v>1</v>
      </c>
      <c r="F158" s="70">
        <v>1</v>
      </c>
      <c r="I158" s="70">
        <v>1</v>
      </c>
      <c r="R158" s="70">
        <v>1</v>
      </c>
      <c r="T158" s="70" t="s">
        <v>120</v>
      </c>
      <c r="U158" s="70" t="s">
        <v>120</v>
      </c>
      <c r="V158" s="70" t="s">
        <v>121</v>
      </c>
      <c r="W158" s="70" t="s">
        <v>121</v>
      </c>
      <c r="X158" s="70" t="s">
        <v>120</v>
      </c>
      <c r="Y158" s="70" t="s">
        <v>121</v>
      </c>
      <c r="Z158" s="70" t="s">
        <v>121</v>
      </c>
      <c r="AA158" s="70" t="s">
        <v>121</v>
      </c>
      <c r="AB158" s="70" t="s">
        <v>121</v>
      </c>
      <c r="AC158" s="70" t="s">
        <v>120</v>
      </c>
      <c r="AG158" s="70">
        <v>1</v>
      </c>
      <c r="AJ158" s="70">
        <v>1</v>
      </c>
      <c r="AO158" s="70">
        <v>1</v>
      </c>
      <c r="AS158" s="70">
        <v>1</v>
      </c>
      <c r="AY158" s="70" t="s">
        <v>208</v>
      </c>
    </row>
    <row r="159" spans="3:51" x14ac:dyDescent="0.15">
      <c r="D159" s="70">
        <v>1</v>
      </c>
      <c r="I159" s="70">
        <v>1</v>
      </c>
      <c r="R159" s="70">
        <v>1</v>
      </c>
      <c r="T159" s="70" t="s">
        <v>120</v>
      </c>
      <c r="U159" s="70" t="s">
        <v>120</v>
      </c>
      <c r="V159" s="70" t="s">
        <v>120</v>
      </c>
      <c r="W159" s="70" t="s">
        <v>120</v>
      </c>
      <c r="X159" s="70" t="s">
        <v>120</v>
      </c>
      <c r="Y159" s="70" t="s">
        <v>120</v>
      </c>
      <c r="Z159" s="70" t="s">
        <v>120</v>
      </c>
      <c r="AA159" s="70" t="s">
        <v>120</v>
      </c>
      <c r="AB159" s="70" t="s">
        <v>120</v>
      </c>
      <c r="AC159" s="70" t="s">
        <v>120</v>
      </c>
      <c r="AD159" s="70">
        <v>1</v>
      </c>
      <c r="AJ159" s="70">
        <v>1</v>
      </c>
      <c r="AK159" s="70">
        <v>1</v>
      </c>
      <c r="AL159" s="70">
        <v>1</v>
      </c>
      <c r="AN159" s="70">
        <v>1</v>
      </c>
      <c r="AO159" s="70">
        <v>1</v>
      </c>
      <c r="AP159" s="70">
        <v>1</v>
      </c>
      <c r="AQ159" s="70">
        <v>1</v>
      </c>
      <c r="AR159" s="70">
        <v>1</v>
      </c>
      <c r="AS159" s="70">
        <v>1</v>
      </c>
      <c r="AU159" s="70">
        <v>1</v>
      </c>
      <c r="AY159" s="70" t="s">
        <v>209</v>
      </c>
    </row>
    <row r="160" spans="3:51" x14ac:dyDescent="0.15">
      <c r="I160" s="70">
        <v>1</v>
      </c>
      <c r="S160" s="70">
        <v>1</v>
      </c>
      <c r="AV160" s="70">
        <v>1</v>
      </c>
    </row>
    <row r="161" spans="2:51" x14ac:dyDescent="0.15">
      <c r="D161" s="70">
        <v>1</v>
      </c>
      <c r="G161" s="70">
        <v>1</v>
      </c>
      <c r="H161" s="70">
        <v>1</v>
      </c>
      <c r="R161" s="70">
        <v>1</v>
      </c>
      <c r="T161" s="70" t="s">
        <v>120</v>
      </c>
      <c r="U161" s="70" t="s">
        <v>120</v>
      </c>
      <c r="V161" s="70" t="s">
        <v>121</v>
      </c>
      <c r="AL161" s="70">
        <v>1</v>
      </c>
      <c r="AP161" s="70">
        <v>1</v>
      </c>
      <c r="AQ161" s="70">
        <v>1</v>
      </c>
      <c r="AS161" s="70">
        <v>1</v>
      </c>
      <c r="AU161" s="70">
        <v>1</v>
      </c>
      <c r="AV161" s="70">
        <v>1</v>
      </c>
    </row>
    <row r="162" spans="2:51" x14ac:dyDescent="0.15">
      <c r="D162" s="70">
        <v>1</v>
      </c>
      <c r="F162" s="70">
        <v>1</v>
      </c>
      <c r="H162" s="70">
        <v>1</v>
      </c>
      <c r="K162" s="70">
        <v>1</v>
      </c>
      <c r="O162" s="70">
        <v>1</v>
      </c>
      <c r="S162" s="70">
        <v>1</v>
      </c>
      <c r="T162" s="70" t="s">
        <v>120</v>
      </c>
      <c r="U162" s="70" t="s">
        <v>121</v>
      </c>
      <c r="V162" s="70" t="s">
        <v>121</v>
      </c>
      <c r="W162" s="70" t="s">
        <v>120</v>
      </c>
      <c r="X162" s="70" t="s">
        <v>120</v>
      </c>
      <c r="Y162" s="70" t="s">
        <v>121</v>
      </c>
      <c r="AA162" s="70" t="s">
        <v>121</v>
      </c>
      <c r="AB162" s="70" t="s">
        <v>121</v>
      </c>
      <c r="AC162" s="70" t="s">
        <v>120</v>
      </c>
      <c r="AG162" s="70">
        <v>1</v>
      </c>
      <c r="AK162" s="70">
        <v>1</v>
      </c>
      <c r="AO162" s="70">
        <v>1</v>
      </c>
      <c r="AS162" s="70">
        <v>1</v>
      </c>
      <c r="AW162" s="70">
        <v>1</v>
      </c>
      <c r="AY162" s="70" t="s">
        <v>210</v>
      </c>
    </row>
    <row r="163" spans="2:51" x14ac:dyDescent="0.15">
      <c r="D163" s="70">
        <v>1</v>
      </c>
      <c r="G163" s="70">
        <v>1</v>
      </c>
      <c r="H163" s="70">
        <v>1</v>
      </c>
      <c r="R163" s="70">
        <v>1</v>
      </c>
      <c r="T163" s="70" t="s">
        <v>120</v>
      </c>
      <c r="U163" s="70" t="s">
        <v>120</v>
      </c>
      <c r="X163" s="70" t="s">
        <v>120</v>
      </c>
      <c r="AC163" s="70" t="s">
        <v>120</v>
      </c>
      <c r="AF163" s="70">
        <v>1</v>
      </c>
      <c r="AK163" s="70">
        <v>1</v>
      </c>
      <c r="AL163" s="70">
        <v>1</v>
      </c>
      <c r="AQ163" s="70">
        <v>1</v>
      </c>
      <c r="AR163" s="70">
        <v>1</v>
      </c>
      <c r="AU163" s="70">
        <v>1</v>
      </c>
      <c r="AY163" s="70" t="s">
        <v>211</v>
      </c>
    </row>
    <row r="164" spans="2:51" x14ac:dyDescent="0.15">
      <c r="E164" s="70">
        <v>1</v>
      </c>
      <c r="I164" s="70">
        <v>1</v>
      </c>
      <c r="R164" s="70">
        <v>1</v>
      </c>
      <c r="T164" s="70" t="s">
        <v>121</v>
      </c>
      <c r="U164" s="70" t="s">
        <v>121</v>
      </c>
      <c r="V164" s="70" t="s">
        <v>121</v>
      </c>
      <c r="W164" s="70" t="s">
        <v>121</v>
      </c>
      <c r="X164" s="70" t="s">
        <v>121</v>
      </c>
      <c r="Y164" s="70" t="s">
        <v>121</v>
      </c>
      <c r="Z164" s="70" t="s">
        <v>121</v>
      </c>
      <c r="AA164" s="70" t="s">
        <v>121</v>
      </c>
      <c r="AB164" s="70" t="s">
        <v>121</v>
      </c>
      <c r="AC164" s="70" t="s">
        <v>120</v>
      </c>
      <c r="AF164" s="70">
        <v>1</v>
      </c>
      <c r="AL164" s="70">
        <v>1</v>
      </c>
      <c r="AO164" s="70">
        <v>1</v>
      </c>
      <c r="AP164" s="70">
        <v>1</v>
      </c>
      <c r="AR164" s="70">
        <v>1</v>
      </c>
      <c r="AS164" s="70">
        <v>1</v>
      </c>
      <c r="AY164" s="70" t="s">
        <v>212</v>
      </c>
    </row>
    <row r="165" spans="2:51" x14ac:dyDescent="0.15">
      <c r="E165" s="70">
        <v>1</v>
      </c>
      <c r="G165" s="70">
        <v>1</v>
      </c>
      <c r="H165" s="70">
        <v>1</v>
      </c>
      <c r="L165" s="70">
        <v>1</v>
      </c>
      <c r="T165" s="70" t="s">
        <v>120</v>
      </c>
      <c r="U165" s="70" t="s">
        <v>120</v>
      </c>
      <c r="V165" s="70" t="s">
        <v>120</v>
      </c>
      <c r="W165" s="70" t="s">
        <v>121</v>
      </c>
      <c r="X165" s="70" t="s">
        <v>121</v>
      </c>
      <c r="Y165" s="70" t="s">
        <v>121</v>
      </c>
      <c r="Z165" s="70" t="s">
        <v>120</v>
      </c>
      <c r="AA165" s="70" t="s">
        <v>121</v>
      </c>
      <c r="AB165" s="70" t="s">
        <v>120</v>
      </c>
      <c r="AC165" s="70" t="s">
        <v>121</v>
      </c>
      <c r="AF165" s="70">
        <v>1</v>
      </c>
      <c r="AJ165" s="70">
        <v>1</v>
      </c>
      <c r="AK165" s="70">
        <v>1</v>
      </c>
      <c r="AN165" s="70">
        <v>1</v>
      </c>
      <c r="AO165" s="70">
        <v>1</v>
      </c>
      <c r="AP165" s="70">
        <v>1</v>
      </c>
      <c r="AQ165" s="70">
        <v>1</v>
      </c>
      <c r="AR165" s="70">
        <v>1</v>
      </c>
      <c r="AS165" s="70">
        <v>1</v>
      </c>
    </row>
    <row r="166" spans="2:51" x14ac:dyDescent="0.15">
      <c r="C166" s="70">
        <v>1</v>
      </c>
      <c r="G166" s="70">
        <v>1</v>
      </c>
      <c r="H166" s="70">
        <v>1</v>
      </c>
      <c r="L166" s="70">
        <v>1</v>
      </c>
      <c r="R166" s="70">
        <v>1</v>
      </c>
      <c r="T166" s="70" t="s">
        <v>120</v>
      </c>
      <c r="U166" s="70" t="s">
        <v>120</v>
      </c>
      <c r="V166" s="70" t="s">
        <v>121</v>
      </c>
      <c r="W166" s="70" t="s">
        <v>121</v>
      </c>
      <c r="X166" s="70" t="s">
        <v>120</v>
      </c>
      <c r="Y166" s="70" t="s">
        <v>121</v>
      </c>
      <c r="Z166" s="70" t="s">
        <v>120</v>
      </c>
      <c r="AA166" s="70" t="s">
        <v>121</v>
      </c>
      <c r="AB166" s="70" t="s">
        <v>121</v>
      </c>
      <c r="AC166" s="70" t="s">
        <v>120</v>
      </c>
      <c r="AF166" s="70">
        <v>1</v>
      </c>
      <c r="AK166" s="70">
        <v>1</v>
      </c>
      <c r="AO166" s="70">
        <v>1</v>
      </c>
      <c r="AR166" s="70">
        <v>1</v>
      </c>
      <c r="AS166" s="70">
        <v>1</v>
      </c>
    </row>
    <row r="167" spans="2:51" x14ac:dyDescent="0.15">
      <c r="C167" s="70">
        <v>1</v>
      </c>
      <c r="F167" s="70">
        <v>1</v>
      </c>
      <c r="I167" s="70">
        <v>1</v>
      </c>
      <c r="S167" s="70">
        <v>1</v>
      </c>
      <c r="AG167" s="70">
        <v>1</v>
      </c>
      <c r="AL167" s="70">
        <v>1</v>
      </c>
      <c r="AP167" s="70">
        <v>1</v>
      </c>
      <c r="AR167" s="70">
        <v>1</v>
      </c>
    </row>
    <row r="168" spans="2:51" x14ac:dyDescent="0.15">
      <c r="D168" s="70">
        <v>1</v>
      </c>
      <c r="G168" s="70">
        <v>1</v>
      </c>
      <c r="H168" s="70">
        <v>1</v>
      </c>
      <c r="Q168" s="70">
        <v>1</v>
      </c>
      <c r="T168" s="70" t="s">
        <v>120</v>
      </c>
      <c r="U168" s="70" t="s">
        <v>120</v>
      </c>
      <c r="X168" s="70" t="s">
        <v>120</v>
      </c>
      <c r="Z168" s="70" t="s">
        <v>120</v>
      </c>
      <c r="AC168" s="70" t="s">
        <v>120</v>
      </c>
      <c r="AF168" s="70">
        <v>1</v>
      </c>
      <c r="AJ168" s="70">
        <v>1</v>
      </c>
      <c r="AK168" s="70">
        <v>1</v>
      </c>
      <c r="AO168" s="70">
        <v>1</v>
      </c>
      <c r="AQ168" s="70">
        <v>1</v>
      </c>
      <c r="AS168" s="70">
        <v>1</v>
      </c>
      <c r="AU168" s="70">
        <v>1</v>
      </c>
      <c r="AV168" s="70">
        <v>1</v>
      </c>
    </row>
    <row r="169" spans="2:51" x14ac:dyDescent="0.15">
      <c r="D169" s="70">
        <v>1</v>
      </c>
      <c r="G169" s="70">
        <v>1</v>
      </c>
      <c r="H169" s="70">
        <v>1</v>
      </c>
      <c r="Q169" s="70">
        <v>1</v>
      </c>
      <c r="T169" s="70" t="s">
        <v>120</v>
      </c>
      <c r="U169" s="70" t="s">
        <v>120</v>
      </c>
      <c r="V169" s="70" t="s">
        <v>120</v>
      </c>
      <c r="W169" s="70" t="s">
        <v>120</v>
      </c>
      <c r="X169" s="70" t="s">
        <v>120</v>
      </c>
      <c r="Y169" s="70" t="s">
        <v>121</v>
      </c>
      <c r="Z169" s="70" t="s">
        <v>120</v>
      </c>
      <c r="AA169" s="70" t="s">
        <v>121</v>
      </c>
      <c r="AB169" s="70" t="s">
        <v>121</v>
      </c>
      <c r="AC169" s="70" t="s">
        <v>120</v>
      </c>
      <c r="AE169" s="70">
        <v>1</v>
      </c>
      <c r="AK169" s="70">
        <v>1</v>
      </c>
      <c r="AL169" s="70">
        <v>1</v>
      </c>
      <c r="AN169" s="70">
        <v>1</v>
      </c>
      <c r="AO169" s="70">
        <v>1</v>
      </c>
      <c r="AP169" s="70">
        <v>1</v>
      </c>
      <c r="AQ169" s="70">
        <v>1</v>
      </c>
      <c r="AY169" s="70" t="s">
        <v>213</v>
      </c>
    </row>
    <row r="170" spans="2:51" x14ac:dyDescent="0.15">
      <c r="C170" s="70">
        <v>1</v>
      </c>
      <c r="G170" s="70">
        <v>1</v>
      </c>
      <c r="H170" s="70">
        <v>1</v>
      </c>
      <c r="Q170" s="70">
        <v>1</v>
      </c>
      <c r="R170" s="70">
        <v>1</v>
      </c>
      <c r="T170" s="70" t="s">
        <v>121</v>
      </c>
      <c r="U170" s="70" t="s">
        <v>121</v>
      </c>
      <c r="V170" s="70" t="s">
        <v>121</v>
      </c>
      <c r="W170" s="70" t="s">
        <v>121</v>
      </c>
      <c r="X170" s="70" t="s">
        <v>121</v>
      </c>
      <c r="Y170" s="70" t="s">
        <v>121</v>
      </c>
      <c r="Z170" s="70" t="s">
        <v>121</v>
      </c>
      <c r="AA170" s="70" t="s">
        <v>121</v>
      </c>
      <c r="AB170" s="70" t="s">
        <v>121</v>
      </c>
      <c r="AC170" s="70" t="s">
        <v>121</v>
      </c>
      <c r="AF170" s="70">
        <v>1</v>
      </c>
      <c r="AK170" s="70">
        <v>1</v>
      </c>
      <c r="AO170" s="70">
        <v>1</v>
      </c>
      <c r="AR170" s="70">
        <v>1</v>
      </c>
      <c r="AV170" s="70">
        <v>1</v>
      </c>
      <c r="AY170" s="70" t="s">
        <v>214</v>
      </c>
    </row>
    <row r="171" spans="2:51" x14ac:dyDescent="0.15">
      <c r="B171" s="70">
        <v>1</v>
      </c>
      <c r="G171" s="70">
        <v>1</v>
      </c>
      <c r="H171" s="70">
        <v>1</v>
      </c>
      <c r="L171" s="70">
        <v>1</v>
      </c>
      <c r="R171" s="70">
        <v>1</v>
      </c>
      <c r="T171" s="70" t="s">
        <v>120</v>
      </c>
      <c r="U171" s="70" t="s">
        <v>120</v>
      </c>
      <c r="V171" s="70" t="s">
        <v>121</v>
      </c>
      <c r="W171" s="70" t="s">
        <v>121</v>
      </c>
      <c r="X171" s="70" t="s">
        <v>120</v>
      </c>
      <c r="Y171" s="70" t="s">
        <v>121</v>
      </c>
      <c r="Z171" s="70" t="s">
        <v>120</v>
      </c>
      <c r="AA171" s="70" t="s">
        <v>121</v>
      </c>
      <c r="AB171" s="70" t="s">
        <v>121</v>
      </c>
      <c r="AC171" s="70" t="s">
        <v>120</v>
      </c>
      <c r="AF171" s="70">
        <v>1</v>
      </c>
      <c r="AK171" s="70">
        <v>1</v>
      </c>
      <c r="AP171" s="70">
        <v>1</v>
      </c>
      <c r="AS171" s="70">
        <v>1</v>
      </c>
      <c r="AY171" s="70" t="s">
        <v>215</v>
      </c>
    </row>
    <row r="172" spans="2:51" x14ac:dyDescent="0.15">
      <c r="D172" s="70">
        <v>1</v>
      </c>
      <c r="G172" s="70">
        <v>1</v>
      </c>
      <c r="I172" s="70">
        <v>1</v>
      </c>
      <c r="T172" s="70" t="s">
        <v>120</v>
      </c>
      <c r="U172" s="70" t="s">
        <v>120</v>
      </c>
      <c r="V172" s="70" t="s">
        <v>121</v>
      </c>
      <c r="W172" s="70" t="s">
        <v>121</v>
      </c>
      <c r="X172" s="70" t="s">
        <v>120</v>
      </c>
      <c r="Y172" s="70" t="s">
        <v>121</v>
      </c>
      <c r="Z172" s="70" t="s">
        <v>120</v>
      </c>
      <c r="AA172" s="70" t="s">
        <v>121</v>
      </c>
      <c r="AB172" s="70" t="s">
        <v>121</v>
      </c>
      <c r="AC172" s="70" t="s">
        <v>120</v>
      </c>
      <c r="AE172" s="70">
        <v>1</v>
      </c>
      <c r="AJ172" s="70">
        <v>1</v>
      </c>
      <c r="AK172" s="70">
        <v>1</v>
      </c>
      <c r="AO172" s="70">
        <v>1</v>
      </c>
      <c r="AQ172" s="70">
        <v>1</v>
      </c>
      <c r="AS172" s="70">
        <v>1</v>
      </c>
      <c r="AY172" s="70" t="s">
        <v>216</v>
      </c>
    </row>
    <row r="173" spans="2:51" x14ac:dyDescent="0.15">
      <c r="D173" s="70">
        <v>1</v>
      </c>
      <c r="G173" s="70">
        <v>1</v>
      </c>
      <c r="H173" s="70">
        <v>1</v>
      </c>
      <c r="Q173" s="70">
        <v>1</v>
      </c>
      <c r="T173" s="70" t="s">
        <v>120</v>
      </c>
      <c r="U173" s="70" t="s">
        <v>120</v>
      </c>
      <c r="V173" s="70" t="s">
        <v>120</v>
      </c>
      <c r="X173" s="70" t="s">
        <v>120</v>
      </c>
      <c r="Y173" s="70" t="s">
        <v>120</v>
      </c>
      <c r="Z173" s="70" t="s">
        <v>120</v>
      </c>
      <c r="AA173" s="70" t="s">
        <v>120</v>
      </c>
      <c r="AB173" s="70" t="s">
        <v>121</v>
      </c>
      <c r="AC173" s="70" t="s">
        <v>120</v>
      </c>
      <c r="AK173" s="70">
        <v>1</v>
      </c>
      <c r="AO173" s="70">
        <v>1</v>
      </c>
      <c r="AQ173" s="70">
        <v>1</v>
      </c>
      <c r="AR173" s="70">
        <v>1</v>
      </c>
      <c r="AS173" s="70">
        <v>1</v>
      </c>
      <c r="AV173" s="70">
        <v>1</v>
      </c>
      <c r="AY173" s="70" t="s">
        <v>217</v>
      </c>
    </row>
  </sheetData>
  <mergeCells count="10">
    <mergeCell ref="AD1:AH1"/>
    <mergeCell ref="AI1:AL1"/>
    <mergeCell ref="AM1:AP1"/>
    <mergeCell ref="AQ1:AX1"/>
    <mergeCell ref="A1:E1"/>
    <mergeCell ref="F1:G1"/>
    <mergeCell ref="H1:I1"/>
    <mergeCell ref="J1:Q1"/>
    <mergeCell ref="R1:S1"/>
    <mergeCell ref="T1:AC1"/>
  </mergeCells>
  <phoneticPr fontId="2"/>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2"/>
  <sheetViews>
    <sheetView tabSelected="1" zoomScaleNormal="100" workbookViewId="0">
      <selection activeCell="Z64" sqref="Z64"/>
    </sheetView>
  </sheetViews>
  <sheetFormatPr defaultRowHeight="11.25" x14ac:dyDescent="0.15"/>
  <cols>
    <col min="1" max="1" width="4.125" style="2" bestFit="1" customWidth="1"/>
    <col min="2" max="3" width="2.75" style="2" bestFit="1" customWidth="1"/>
    <col min="4" max="4" width="9" style="2"/>
    <col min="5" max="18" width="6.25" style="2" customWidth="1"/>
    <col min="19" max="19" width="9" style="2"/>
    <col min="20" max="20" width="8.875" style="1" customWidth="1"/>
    <col min="21" max="16384" width="9" style="1"/>
  </cols>
  <sheetData>
    <row r="1" spans="1:20" ht="29.25" customHeight="1" x14ac:dyDescent="0.15">
      <c r="A1" s="36" t="s">
        <v>101</v>
      </c>
    </row>
    <row r="2" spans="1:20" ht="18.75" customHeight="1" x14ac:dyDescent="0.15">
      <c r="B2" s="126" t="s">
        <v>1</v>
      </c>
      <c r="C2" s="125"/>
      <c r="D2" s="125"/>
      <c r="E2" s="126" t="s">
        <v>94</v>
      </c>
      <c r="F2" s="125"/>
      <c r="G2" s="125"/>
    </row>
    <row r="3" spans="1:20" ht="11.25" customHeight="1" thickBot="1" x14ac:dyDescent="0.2">
      <c r="B3" s="126"/>
      <c r="C3" s="125"/>
      <c r="D3" s="125"/>
      <c r="E3" s="126"/>
      <c r="F3" s="125"/>
      <c r="G3" s="125"/>
    </row>
    <row r="4" spans="1:20" ht="18.75" customHeight="1" x14ac:dyDescent="0.15">
      <c r="A4" s="59" t="s">
        <v>87</v>
      </c>
      <c r="B4" s="48"/>
      <c r="C4" s="44"/>
      <c r="D4" s="44"/>
      <c r="E4" s="44" t="s">
        <v>2</v>
      </c>
      <c r="F4" s="44"/>
      <c r="G4" s="44" t="s">
        <v>3</v>
      </c>
      <c r="H4" s="44"/>
      <c r="I4" s="44" t="s">
        <v>4</v>
      </c>
      <c r="J4" s="44"/>
      <c r="K4" s="44" t="s">
        <v>5</v>
      </c>
      <c r="L4" s="44"/>
      <c r="M4" s="44" t="s">
        <v>6</v>
      </c>
      <c r="N4" s="44"/>
      <c r="O4" s="44" t="s">
        <v>7</v>
      </c>
      <c r="P4" s="44"/>
      <c r="Q4" s="44" t="s">
        <v>18</v>
      </c>
      <c r="R4" s="45"/>
      <c r="S4" s="13" t="s">
        <v>19</v>
      </c>
    </row>
    <row r="5" spans="1:20" ht="18.75" customHeight="1" x14ac:dyDescent="0.15">
      <c r="A5" s="40"/>
      <c r="B5" s="46" t="s">
        <v>8</v>
      </c>
      <c r="C5" s="47"/>
      <c r="D5" s="47"/>
      <c r="E5" s="47">
        <v>1</v>
      </c>
      <c r="F5" s="47"/>
      <c r="G5" s="47">
        <v>0</v>
      </c>
      <c r="H5" s="47"/>
      <c r="I5" s="47">
        <v>1</v>
      </c>
      <c r="J5" s="47"/>
      <c r="K5" s="47">
        <v>12</v>
      </c>
      <c r="L5" s="47"/>
      <c r="M5" s="47">
        <v>29</v>
      </c>
      <c r="N5" s="47"/>
      <c r="O5" s="47">
        <v>8</v>
      </c>
      <c r="P5" s="47"/>
      <c r="Q5" s="47">
        <v>1</v>
      </c>
      <c r="R5" s="49"/>
      <c r="S5" s="14">
        <f>SUM(E5:R5)</f>
        <v>52</v>
      </c>
    </row>
    <row r="6" spans="1:20" ht="18.75" customHeight="1" x14ac:dyDescent="0.15">
      <c r="A6" s="40"/>
      <c r="B6" s="46" t="s">
        <v>9</v>
      </c>
      <c r="C6" s="47"/>
      <c r="D6" s="47"/>
      <c r="E6" s="47">
        <v>0</v>
      </c>
      <c r="F6" s="47"/>
      <c r="G6" s="47">
        <v>3</v>
      </c>
      <c r="H6" s="47"/>
      <c r="I6" s="47">
        <v>6</v>
      </c>
      <c r="J6" s="47"/>
      <c r="K6" s="47">
        <v>25</v>
      </c>
      <c r="L6" s="47"/>
      <c r="M6" s="47">
        <v>61</v>
      </c>
      <c r="N6" s="47"/>
      <c r="O6" s="47">
        <v>23</v>
      </c>
      <c r="P6" s="47"/>
      <c r="Q6" s="47">
        <v>1</v>
      </c>
      <c r="R6" s="49"/>
      <c r="S6" s="14">
        <f>SUM(E6:R6)</f>
        <v>119</v>
      </c>
    </row>
    <row r="7" spans="1:20" ht="18.75" customHeight="1" x14ac:dyDescent="0.15">
      <c r="A7" s="40"/>
      <c r="B7" s="46" t="s">
        <v>20</v>
      </c>
      <c r="C7" s="47"/>
      <c r="D7" s="47"/>
      <c r="E7" s="47">
        <v>0</v>
      </c>
      <c r="F7" s="47"/>
      <c r="G7" s="47">
        <v>0</v>
      </c>
      <c r="H7" s="47"/>
      <c r="I7" s="47">
        <v>1</v>
      </c>
      <c r="J7" s="47"/>
      <c r="K7" s="47">
        <v>7</v>
      </c>
      <c r="L7" s="47"/>
      <c r="M7" s="47">
        <v>15</v>
      </c>
      <c r="N7" s="47"/>
      <c r="O7" s="47">
        <v>4</v>
      </c>
      <c r="P7" s="47"/>
      <c r="Q7" s="47">
        <v>0</v>
      </c>
      <c r="R7" s="49"/>
      <c r="S7" s="14">
        <f t="shared" ref="S7:S8" si="0">SUM(E7:R7)</f>
        <v>27</v>
      </c>
    </row>
    <row r="8" spans="1:20" ht="18.75" customHeight="1" thickBot="1" x14ac:dyDescent="0.2">
      <c r="A8" s="41"/>
      <c r="B8" s="68" t="s">
        <v>21</v>
      </c>
      <c r="C8" s="56"/>
      <c r="D8" s="56"/>
      <c r="E8" s="56">
        <f>SUM(E5:F7)</f>
        <v>1</v>
      </c>
      <c r="F8" s="56"/>
      <c r="G8" s="56">
        <f t="shared" ref="G8" si="1">SUM(G5:H7)</f>
        <v>3</v>
      </c>
      <c r="H8" s="56"/>
      <c r="I8" s="56">
        <f t="shared" ref="I8" si="2">SUM(I5:J7)</f>
        <v>8</v>
      </c>
      <c r="J8" s="56"/>
      <c r="K8" s="56">
        <f t="shared" ref="K8" si="3">SUM(K5:L7)</f>
        <v>44</v>
      </c>
      <c r="L8" s="56"/>
      <c r="M8" s="56">
        <f t="shared" ref="M8" si="4">SUM(M5:N7)</f>
        <v>105</v>
      </c>
      <c r="N8" s="56"/>
      <c r="O8" s="56">
        <f t="shared" ref="O8" si="5">SUM(O5:P7)</f>
        <v>35</v>
      </c>
      <c r="P8" s="56"/>
      <c r="Q8" s="56">
        <f t="shared" ref="Q8" si="6">SUM(Q5:R7)</f>
        <v>2</v>
      </c>
      <c r="R8" s="73"/>
      <c r="S8" s="33">
        <f t="shared" si="0"/>
        <v>198</v>
      </c>
    </row>
    <row r="9" spans="1:20" ht="5.25" customHeight="1" thickBot="1" x14ac:dyDescent="0.2">
      <c r="A9" s="22"/>
      <c r="B9" s="22"/>
      <c r="C9" s="22"/>
      <c r="D9" s="22"/>
      <c r="E9" s="22"/>
      <c r="F9" s="22"/>
      <c r="G9" s="22"/>
      <c r="H9" s="22"/>
      <c r="I9" s="22"/>
      <c r="J9" s="22"/>
      <c r="K9" s="22"/>
      <c r="L9" s="22"/>
      <c r="M9" s="22"/>
      <c r="N9" s="22"/>
      <c r="O9" s="22"/>
      <c r="P9" s="22"/>
      <c r="Q9" s="22"/>
      <c r="R9" s="22"/>
      <c r="S9" s="22"/>
    </row>
    <row r="10" spans="1:20" ht="18.75" customHeight="1" x14ac:dyDescent="0.15">
      <c r="A10" s="61" t="s">
        <v>88</v>
      </c>
      <c r="B10" s="77" t="s">
        <v>22</v>
      </c>
      <c r="C10" s="63" t="s">
        <v>10</v>
      </c>
      <c r="D10" s="24" t="s">
        <v>12</v>
      </c>
      <c r="E10" s="64">
        <v>0</v>
      </c>
      <c r="F10" s="24"/>
      <c r="G10" s="64">
        <v>0</v>
      </c>
      <c r="H10" s="24"/>
      <c r="I10" s="64">
        <v>3</v>
      </c>
      <c r="J10" s="24">
        <v>2</v>
      </c>
      <c r="K10" s="64">
        <v>11</v>
      </c>
      <c r="L10" s="24">
        <v>5</v>
      </c>
      <c r="M10" s="64">
        <v>30</v>
      </c>
      <c r="N10" s="24">
        <v>13</v>
      </c>
      <c r="O10" s="64">
        <v>9</v>
      </c>
      <c r="P10" s="24">
        <v>4</v>
      </c>
      <c r="Q10" s="64">
        <v>1</v>
      </c>
      <c r="R10" s="78"/>
      <c r="S10" s="79">
        <f>(F10+H10+J10+L10+N10+P10+R10)/54*100</f>
        <v>44.444444444444443</v>
      </c>
      <c r="T10" s="29" t="s">
        <v>10</v>
      </c>
    </row>
    <row r="11" spans="1:20" ht="18.75" customHeight="1" x14ac:dyDescent="0.15">
      <c r="A11" s="67"/>
      <c r="B11" s="52"/>
      <c r="C11" s="55"/>
      <c r="D11" s="20" t="s">
        <v>23</v>
      </c>
      <c r="E11" s="47"/>
      <c r="F11" s="20"/>
      <c r="G11" s="47"/>
      <c r="H11" s="20"/>
      <c r="I11" s="47"/>
      <c r="J11" s="20">
        <v>0</v>
      </c>
      <c r="K11" s="47"/>
      <c r="L11" s="20">
        <v>2</v>
      </c>
      <c r="M11" s="47"/>
      <c r="N11" s="20">
        <v>3</v>
      </c>
      <c r="O11" s="47"/>
      <c r="P11" s="20">
        <v>1</v>
      </c>
      <c r="Q11" s="47"/>
      <c r="R11" s="26"/>
      <c r="S11" s="16">
        <f t="shared" ref="S11:S15" si="7">(F11+H11+J11+L11+N11+P11+R11)/54*100</f>
        <v>11.111111111111111</v>
      </c>
      <c r="T11" s="29" t="s">
        <v>96</v>
      </c>
    </row>
    <row r="12" spans="1:20" ht="18.75" customHeight="1" x14ac:dyDescent="0.15">
      <c r="A12" s="67"/>
      <c r="B12" s="52"/>
      <c r="C12" s="55"/>
      <c r="D12" s="20" t="s">
        <v>24</v>
      </c>
      <c r="E12" s="47"/>
      <c r="F12" s="20"/>
      <c r="G12" s="47"/>
      <c r="H12" s="20"/>
      <c r="I12" s="47"/>
      <c r="J12" s="20">
        <v>1</v>
      </c>
      <c r="K12" s="47"/>
      <c r="L12" s="20">
        <v>3</v>
      </c>
      <c r="M12" s="47"/>
      <c r="N12" s="20">
        <v>3</v>
      </c>
      <c r="O12" s="47"/>
      <c r="P12" s="20">
        <v>1</v>
      </c>
      <c r="Q12" s="47"/>
      <c r="R12" s="26">
        <v>1</v>
      </c>
      <c r="S12" s="16">
        <f t="shared" si="7"/>
        <v>16.666666666666664</v>
      </c>
      <c r="T12" s="30">
        <v>0.27300000000000002</v>
      </c>
    </row>
    <row r="13" spans="1:20" ht="18.75" customHeight="1" x14ac:dyDescent="0.15">
      <c r="A13" s="67"/>
      <c r="B13" s="52"/>
      <c r="C13" s="55"/>
      <c r="D13" s="20" t="s">
        <v>25</v>
      </c>
      <c r="E13" s="47"/>
      <c r="F13" s="20"/>
      <c r="G13" s="47"/>
      <c r="H13" s="20"/>
      <c r="I13" s="47"/>
      <c r="J13" s="20">
        <v>0</v>
      </c>
      <c r="K13" s="47"/>
      <c r="L13" s="20">
        <v>2</v>
      </c>
      <c r="M13" s="47"/>
      <c r="N13" s="20">
        <v>1</v>
      </c>
      <c r="O13" s="47"/>
      <c r="P13" s="20">
        <v>0</v>
      </c>
      <c r="Q13" s="47"/>
      <c r="R13" s="26"/>
      <c r="S13" s="16">
        <f t="shared" si="7"/>
        <v>5.5555555555555554</v>
      </c>
    </row>
    <row r="14" spans="1:20" ht="18.75" customHeight="1" x14ac:dyDescent="0.15">
      <c r="A14" s="67"/>
      <c r="B14" s="52"/>
      <c r="C14" s="55"/>
      <c r="D14" s="20" t="s">
        <v>13</v>
      </c>
      <c r="E14" s="47"/>
      <c r="F14" s="20"/>
      <c r="G14" s="47"/>
      <c r="H14" s="20"/>
      <c r="I14" s="47"/>
      <c r="J14" s="20">
        <v>0</v>
      </c>
      <c r="K14" s="47"/>
      <c r="L14" s="20">
        <v>0</v>
      </c>
      <c r="M14" s="47"/>
      <c r="N14" s="20">
        <v>1</v>
      </c>
      <c r="O14" s="47"/>
      <c r="P14" s="20">
        <v>0</v>
      </c>
      <c r="Q14" s="47"/>
      <c r="R14" s="26"/>
      <c r="S14" s="16">
        <f t="shared" si="7"/>
        <v>1.8518518518518516</v>
      </c>
    </row>
    <row r="15" spans="1:20" ht="18.75" customHeight="1" x14ac:dyDescent="0.15">
      <c r="A15" s="67"/>
      <c r="B15" s="52"/>
      <c r="C15" s="55"/>
      <c r="D15" s="20" t="s">
        <v>26</v>
      </c>
      <c r="E15" s="47"/>
      <c r="F15" s="20"/>
      <c r="G15" s="47"/>
      <c r="H15" s="20"/>
      <c r="I15" s="47"/>
      <c r="J15" s="20">
        <v>0</v>
      </c>
      <c r="K15" s="47"/>
      <c r="L15" s="20">
        <v>0</v>
      </c>
      <c r="M15" s="47"/>
      <c r="N15" s="20">
        <v>1</v>
      </c>
      <c r="O15" s="47"/>
      <c r="P15" s="20">
        <v>1</v>
      </c>
      <c r="Q15" s="47"/>
      <c r="R15" s="26"/>
      <c r="S15" s="16">
        <f t="shared" si="7"/>
        <v>3.7037037037037033</v>
      </c>
    </row>
    <row r="16" spans="1:20" ht="18.75" customHeight="1" x14ac:dyDescent="0.15">
      <c r="A16" s="67"/>
      <c r="B16" s="52"/>
      <c r="C16" s="47" t="s">
        <v>11</v>
      </c>
      <c r="D16" s="47"/>
      <c r="E16" s="20">
        <v>1</v>
      </c>
      <c r="F16" s="20">
        <f>E16/E8*100</f>
        <v>100</v>
      </c>
      <c r="G16" s="20">
        <v>3</v>
      </c>
      <c r="H16" s="20">
        <f>G16/G8*100</f>
        <v>100</v>
      </c>
      <c r="I16" s="20">
        <v>5</v>
      </c>
      <c r="J16" s="20">
        <f>I16/I8*100</f>
        <v>62.5</v>
      </c>
      <c r="K16" s="20">
        <v>30</v>
      </c>
      <c r="L16" s="20">
        <f>K16/K8*100</f>
        <v>68.181818181818173</v>
      </c>
      <c r="M16" s="20">
        <v>67</v>
      </c>
      <c r="N16" s="20">
        <f>M16/M8*100</f>
        <v>63.809523809523803</v>
      </c>
      <c r="O16" s="20">
        <v>20</v>
      </c>
      <c r="P16" s="20">
        <f>O16/O8*100</f>
        <v>57.142857142857139</v>
      </c>
      <c r="Q16" s="20">
        <v>0</v>
      </c>
      <c r="R16" s="26">
        <v>0</v>
      </c>
      <c r="S16" s="32">
        <f>(E16+G16+I16+K16+M16+O16+Q16)/198*100</f>
        <v>63.636363636363633</v>
      </c>
    </row>
    <row r="17" spans="1:19" ht="18.75" customHeight="1" thickBot="1" x14ac:dyDescent="0.2">
      <c r="A17" s="60"/>
      <c r="B17" s="38"/>
      <c r="C17" s="56" t="s">
        <v>218</v>
      </c>
      <c r="D17" s="56"/>
      <c r="E17" s="28">
        <v>0</v>
      </c>
      <c r="F17" s="28">
        <v>0</v>
      </c>
      <c r="G17" s="28">
        <v>0</v>
      </c>
      <c r="H17" s="28"/>
      <c r="I17" s="28">
        <v>0</v>
      </c>
      <c r="J17" s="28"/>
      <c r="K17" s="28">
        <v>3</v>
      </c>
      <c r="L17" s="28"/>
      <c r="M17" s="28">
        <v>8</v>
      </c>
      <c r="N17" s="28"/>
      <c r="O17" s="28">
        <v>6</v>
      </c>
      <c r="P17" s="28"/>
      <c r="Q17" s="28">
        <v>1</v>
      </c>
      <c r="R17" s="9"/>
      <c r="S17" s="80">
        <f>(E17+G17+I17+K17+M17+O17+Q17)/198*100</f>
        <v>9.0909090909090917</v>
      </c>
    </row>
    <row r="18" spans="1:19" ht="5.25" customHeight="1" thickBot="1" x14ac:dyDescent="0.2">
      <c r="A18" s="81"/>
      <c r="B18" s="82"/>
      <c r="C18" s="22"/>
      <c r="D18" s="22"/>
      <c r="E18" s="22"/>
      <c r="F18" s="22"/>
      <c r="G18" s="22"/>
      <c r="H18" s="22"/>
      <c r="I18" s="22"/>
      <c r="J18" s="22"/>
      <c r="K18" s="22"/>
      <c r="L18" s="22"/>
      <c r="M18" s="22"/>
      <c r="N18" s="22"/>
      <c r="O18" s="22"/>
      <c r="P18" s="22"/>
      <c r="Q18" s="22"/>
      <c r="R18" s="22"/>
      <c r="S18" s="83"/>
    </row>
    <row r="19" spans="1:19" ht="18.75" customHeight="1" thickBot="1" x14ac:dyDescent="0.2">
      <c r="A19" s="65"/>
      <c r="B19" s="65"/>
      <c r="C19" s="65"/>
      <c r="D19" s="66"/>
      <c r="E19" s="8" t="s">
        <v>27</v>
      </c>
      <c r="F19" s="8" t="s">
        <v>28</v>
      </c>
      <c r="G19" s="8" t="s">
        <v>27</v>
      </c>
      <c r="H19" s="8" t="s">
        <v>28</v>
      </c>
      <c r="I19" s="8" t="s">
        <v>27</v>
      </c>
      <c r="J19" s="8" t="s">
        <v>28</v>
      </c>
      <c r="K19" s="8" t="s">
        <v>27</v>
      </c>
      <c r="L19" s="8" t="s">
        <v>28</v>
      </c>
      <c r="M19" s="8" t="s">
        <v>27</v>
      </c>
      <c r="N19" s="8" t="s">
        <v>28</v>
      </c>
      <c r="O19" s="8" t="s">
        <v>27</v>
      </c>
      <c r="P19" s="8" t="s">
        <v>28</v>
      </c>
      <c r="Q19" s="8" t="s">
        <v>27</v>
      </c>
      <c r="R19" s="12" t="s">
        <v>28</v>
      </c>
      <c r="S19" s="94" t="s">
        <v>28</v>
      </c>
    </row>
    <row r="20" spans="1:19" ht="18.75" customHeight="1" x14ac:dyDescent="0.15">
      <c r="A20" s="59" t="s">
        <v>89</v>
      </c>
      <c r="B20" s="51" t="s">
        <v>29</v>
      </c>
      <c r="C20" s="44" t="s">
        <v>10</v>
      </c>
      <c r="D20" s="44"/>
      <c r="E20" s="19">
        <v>1</v>
      </c>
      <c r="F20" s="19">
        <f>E20/E8*100</f>
        <v>100</v>
      </c>
      <c r="G20" s="19">
        <v>1</v>
      </c>
      <c r="H20" s="19">
        <f>G20/G8*100</f>
        <v>33.333333333333329</v>
      </c>
      <c r="I20" s="19">
        <v>7</v>
      </c>
      <c r="J20" s="19">
        <f>I20/I8*100</f>
        <v>87.5</v>
      </c>
      <c r="K20" s="19">
        <v>24</v>
      </c>
      <c r="L20" s="19">
        <f>K20/K8*100</f>
        <v>54.54545454545454</v>
      </c>
      <c r="M20" s="19">
        <v>44</v>
      </c>
      <c r="N20" s="19">
        <f>M20/M8*100</f>
        <v>41.904761904761905</v>
      </c>
      <c r="O20" s="19">
        <v>18</v>
      </c>
      <c r="P20" s="19">
        <f>O20/O8*100</f>
        <v>51.428571428571423</v>
      </c>
      <c r="Q20" s="19">
        <v>0</v>
      </c>
      <c r="R20" s="27">
        <v>0</v>
      </c>
      <c r="S20" s="15">
        <f t="shared" ref="S20:S22" si="8">(E20+G20+I20+K20+M20+O20+Q20)/198*100</f>
        <v>47.979797979797979</v>
      </c>
    </row>
    <row r="21" spans="1:19" ht="18.75" customHeight="1" x14ac:dyDescent="0.15">
      <c r="A21" s="40"/>
      <c r="B21" s="52"/>
      <c r="C21" s="47" t="s">
        <v>11</v>
      </c>
      <c r="D21" s="47"/>
      <c r="E21" s="20">
        <v>0</v>
      </c>
      <c r="F21" s="20">
        <f>E21/E8*100</f>
        <v>0</v>
      </c>
      <c r="G21" s="20">
        <v>2</v>
      </c>
      <c r="H21" s="20">
        <f>G21/G8*100</f>
        <v>66.666666666666657</v>
      </c>
      <c r="I21" s="20">
        <v>1</v>
      </c>
      <c r="J21" s="20">
        <f>I21/I8*100</f>
        <v>12.5</v>
      </c>
      <c r="K21" s="20">
        <v>20</v>
      </c>
      <c r="L21" s="20">
        <f>K21/K8*100</f>
        <v>45.454545454545453</v>
      </c>
      <c r="M21" s="20">
        <v>57</v>
      </c>
      <c r="N21" s="20">
        <f>M21/M8*100</f>
        <v>54.285714285714285</v>
      </c>
      <c r="O21" s="20">
        <v>11</v>
      </c>
      <c r="P21" s="20">
        <f>O21/O8*100</f>
        <v>31.428571428571427</v>
      </c>
      <c r="Q21" s="20">
        <v>0</v>
      </c>
      <c r="R21" s="26">
        <v>0</v>
      </c>
      <c r="S21" s="32">
        <f t="shared" si="8"/>
        <v>45.959595959595958</v>
      </c>
    </row>
    <row r="22" spans="1:19" ht="18.75" customHeight="1" thickBot="1" x14ac:dyDescent="0.2">
      <c r="A22" s="57"/>
      <c r="B22" s="53"/>
      <c r="C22" s="50" t="s">
        <v>218</v>
      </c>
      <c r="D22" s="50"/>
      <c r="E22" s="21">
        <v>0</v>
      </c>
      <c r="F22" s="21"/>
      <c r="G22" s="21">
        <v>0</v>
      </c>
      <c r="H22" s="21"/>
      <c r="I22" s="21">
        <v>0</v>
      </c>
      <c r="J22" s="21"/>
      <c r="K22" s="21">
        <v>0</v>
      </c>
      <c r="L22" s="21"/>
      <c r="M22" s="21">
        <v>4</v>
      </c>
      <c r="N22" s="21"/>
      <c r="O22" s="21">
        <v>6</v>
      </c>
      <c r="P22" s="21"/>
      <c r="Q22" s="21">
        <v>2</v>
      </c>
      <c r="R22" s="25"/>
      <c r="S22" s="76">
        <f t="shared" si="8"/>
        <v>6.0606060606060606</v>
      </c>
    </row>
    <row r="23" spans="1:19" ht="5.25" customHeight="1" thickBot="1" x14ac:dyDescent="0.2">
      <c r="A23" s="91"/>
      <c r="B23" s="92"/>
      <c r="C23" s="91"/>
      <c r="D23" s="91"/>
      <c r="E23" s="91"/>
      <c r="F23" s="91"/>
      <c r="G23" s="91"/>
      <c r="H23" s="91"/>
      <c r="I23" s="91"/>
      <c r="J23" s="91"/>
      <c r="K23" s="91"/>
      <c r="L23" s="91"/>
      <c r="M23" s="91"/>
      <c r="N23" s="91"/>
      <c r="O23" s="91"/>
      <c r="P23" s="91"/>
      <c r="Q23" s="91"/>
      <c r="R23" s="91"/>
      <c r="S23" s="93"/>
    </row>
    <row r="24" spans="1:19" ht="18.75" customHeight="1" x14ac:dyDescent="0.15">
      <c r="A24" s="84" t="s">
        <v>90</v>
      </c>
      <c r="B24" s="39" t="s">
        <v>0</v>
      </c>
      <c r="C24" s="64" t="s">
        <v>30</v>
      </c>
      <c r="D24" s="64"/>
      <c r="E24" s="24">
        <v>1</v>
      </c>
      <c r="F24" s="24">
        <f>E24/E8*100</f>
        <v>100</v>
      </c>
      <c r="G24" s="24">
        <v>3</v>
      </c>
      <c r="H24" s="24">
        <f>G24/G8*100</f>
        <v>100</v>
      </c>
      <c r="I24" s="24">
        <v>7</v>
      </c>
      <c r="J24" s="24">
        <f>I24/I8*100</f>
        <v>87.5</v>
      </c>
      <c r="K24" s="24">
        <v>32</v>
      </c>
      <c r="L24" s="24">
        <f>K24/K8*100</f>
        <v>72.727272727272734</v>
      </c>
      <c r="M24" s="24">
        <v>75</v>
      </c>
      <c r="N24" s="24">
        <f>M24/M8*100</f>
        <v>71.428571428571431</v>
      </c>
      <c r="O24" s="24">
        <v>22</v>
      </c>
      <c r="P24" s="24">
        <f>O24/O8*100</f>
        <v>62.857142857142854</v>
      </c>
      <c r="Q24" s="24">
        <v>0</v>
      </c>
      <c r="R24" s="78">
        <f>Q24/Q8*100</f>
        <v>0</v>
      </c>
      <c r="S24" s="79">
        <f>(E24+G24+I24+K24+M24+O24+Q24)/198*100</f>
        <v>70.707070707070713</v>
      </c>
    </row>
    <row r="25" spans="1:19" ht="18.75" customHeight="1" x14ac:dyDescent="0.15">
      <c r="A25" s="40"/>
      <c r="B25" s="39"/>
      <c r="C25" s="47" t="s">
        <v>31</v>
      </c>
      <c r="D25" s="47"/>
      <c r="E25" s="4">
        <v>0</v>
      </c>
      <c r="F25" s="4">
        <f>E25/E8*100</f>
        <v>0</v>
      </c>
      <c r="G25" s="4">
        <v>0</v>
      </c>
      <c r="H25" s="4">
        <f>G25/G8*100</f>
        <v>0</v>
      </c>
      <c r="I25" s="4">
        <v>5</v>
      </c>
      <c r="J25" s="4">
        <f>I25/I8*100</f>
        <v>62.5</v>
      </c>
      <c r="K25" s="4">
        <v>18</v>
      </c>
      <c r="L25" s="4">
        <f>K25/K8*100</f>
        <v>40.909090909090914</v>
      </c>
      <c r="M25" s="4">
        <v>28</v>
      </c>
      <c r="N25" s="4">
        <f>M25/M8*100</f>
        <v>26.666666666666668</v>
      </c>
      <c r="O25" s="4">
        <v>10</v>
      </c>
      <c r="P25" s="4">
        <f>O25/O8*100</f>
        <v>28.571428571428569</v>
      </c>
      <c r="Q25" s="4">
        <v>0</v>
      </c>
      <c r="R25" s="11">
        <f>Q25/Q8*100</f>
        <v>0</v>
      </c>
      <c r="S25" s="16">
        <f t="shared" ref="S25:S46" si="9">(E25+G25+I25+K25+M25+O25+Q25)/198*100</f>
        <v>30.808080808080806</v>
      </c>
    </row>
    <row r="26" spans="1:19" ht="18.75" customHeight="1" x14ac:dyDescent="0.15">
      <c r="A26" s="40"/>
      <c r="B26" s="39"/>
      <c r="C26" s="47" t="s">
        <v>32</v>
      </c>
      <c r="D26" s="47"/>
      <c r="E26" s="4">
        <v>1</v>
      </c>
      <c r="F26" s="4">
        <f>E26/E8*100</f>
        <v>100</v>
      </c>
      <c r="G26" s="4">
        <v>2</v>
      </c>
      <c r="H26" s="4">
        <f>G26/G8*100</f>
        <v>66.666666666666657</v>
      </c>
      <c r="I26" s="4">
        <v>1</v>
      </c>
      <c r="J26" s="4">
        <f>I26/I8*100</f>
        <v>12.5</v>
      </c>
      <c r="K26" s="4">
        <v>25</v>
      </c>
      <c r="L26" s="4">
        <f>K26/K8*100</f>
        <v>56.81818181818182</v>
      </c>
      <c r="M26" s="4">
        <v>57</v>
      </c>
      <c r="N26" s="4">
        <f>M26/M8*100</f>
        <v>54.285714285714285</v>
      </c>
      <c r="O26" s="4">
        <v>17</v>
      </c>
      <c r="P26" s="4">
        <f>O26/O8*100</f>
        <v>48.571428571428569</v>
      </c>
      <c r="Q26" s="4">
        <v>1</v>
      </c>
      <c r="R26" s="11">
        <f>Q26/Q8*100</f>
        <v>50</v>
      </c>
      <c r="S26" s="16">
        <f t="shared" si="9"/>
        <v>52.525252525252533</v>
      </c>
    </row>
    <row r="27" spans="1:19" ht="18.75" customHeight="1" x14ac:dyDescent="0.15">
      <c r="A27" s="40"/>
      <c r="B27" s="39"/>
      <c r="C27" s="47" t="s">
        <v>33</v>
      </c>
      <c r="D27" s="47"/>
      <c r="E27" s="4">
        <v>1</v>
      </c>
      <c r="F27" s="4">
        <f>E27/E8*100</f>
        <v>100</v>
      </c>
      <c r="G27" s="4">
        <v>3</v>
      </c>
      <c r="H27" s="4">
        <f>G27/G8*100</f>
        <v>100</v>
      </c>
      <c r="I27" s="4">
        <v>4</v>
      </c>
      <c r="J27" s="4">
        <f>I27/I8*100</f>
        <v>50</v>
      </c>
      <c r="K27" s="4">
        <v>35</v>
      </c>
      <c r="L27" s="4">
        <f>K27/K8*100</f>
        <v>79.545454545454547</v>
      </c>
      <c r="M27" s="4">
        <v>68</v>
      </c>
      <c r="N27" s="4">
        <f>M27/M8*100</f>
        <v>64.761904761904759</v>
      </c>
      <c r="O27" s="4">
        <v>23</v>
      </c>
      <c r="P27" s="4">
        <f>O27/O8*100</f>
        <v>65.714285714285708</v>
      </c>
      <c r="Q27" s="4">
        <v>1</v>
      </c>
      <c r="R27" s="11">
        <f>Q27/Q8*100</f>
        <v>50</v>
      </c>
      <c r="S27" s="16">
        <f t="shared" si="9"/>
        <v>68.181818181818173</v>
      </c>
    </row>
    <row r="28" spans="1:19" ht="18.75" customHeight="1" x14ac:dyDescent="0.15">
      <c r="A28" s="40"/>
      <c r="B28" s="39"/>
      <c r="C28" s="47" t="s">
        <v>34</v>
      </c>
      <c r="D28" s="47"/>
      <c r="E28" s="4">
        <v>0</v>
      </c>
      <c r="F28" s="4">
        <f>E28/E8*100</f>
        <v>0</v>
      </c>
      <c r="G28" s="4">
        <v>1</v>
      </c>
      <c r="H28" s="4">
        <f>G28/G8*100</f>
        <v>33.333333333333329</v>
      </c>
      <c r="I28" s="4">
        <v>7</v>
      </c>
      <c r="J28" s="4">
        <f>I28/I8*100</f>
        <v>87.5</v>
      </c>
      <c r="K28" s="4">
        <v>20</v>
      </c>
      <c r="L28" s="4">
        <f>K28/K8*100</f>
        <v>45.454545454545453</v>
      </c>
      <c r="M28" s="4">
        <v>43</v>
      </c>
      <c r="N28" s="4">
        <f>M28/M8*100</f>
        <v>40.952380952380949</v>
      </c>
      <c r="O28" s="4">
        <v>15</v>
      </c>
      <c r="P28" s="4">
        <f>O28/O8*100</f>
        <v>42.857142857142854</v>
      </c>
      <c r="Q28" s="4">
        <v>0</v>
      </c>
      <c r="R28" s="11">
        <f>Q28/Q8*100</f>
        <v>0</v>
      </c>
      <c r="S28" s="16">
        <f t="shared" si="9"/>
        <v>43.43434343434344</v>
      </c>
    </row>
    <row r="29" spans="1:19" ht="18.75" customHeight="1" x14ac:dyDescent="0.15">
      <c r="A29" s="40"/>
      <c r="B29" s="39"/>
      <c r="C29" s="47" t="s">
        <v>35</v>
      </c>
      <c r="D29" s="47"/>
      <c r="E29" s="4">
        <v>1</v>
      </c>
      <c r="F29" s="4">
        <f>E29/E8*100</f>
        <v>100</v>
      </c>
      <c r="G29" s="4">
        <v>2</v>
      </c>
      <c r="H29" s="4">
        <f>G29/G8*100</f>
        <v>66.666666666666657</v>
      </c>
      <c r="I29" s="4">
        <v>5</v>
      </c>
      <c r="J29" s="4">
        <f>I29/I8*100</f>
        <v>62.5</v>
      </c>
      <c r="K29" s="4">
        <v>20</v>
      </c>
      <c r="L29" s="4">
        <f>K29/K8*100</f>
        <v>45.454545454545453</v>
      </c>
      <c r="M29" s="4">
        <v>55</v>
      </c>
      <c r="N29" s="4">
        <f>M29/M8*100</f>
        <v>52.380952380952387</v>
      </c>
      <c r="O29" s="4">
        <v>21</v>
      </c>
      <c r="P29" s="4">
        <f>O29/O8*100</f>
        <v>60</v>
      </c>
      <c r="Q29" s="4">
        <v>1</v>
      </c>
      <c r="R29" s="11">
        <f>Q29/Q8*100</f>
        <v>50</v>
      </c>
      <c r="S29" s="16">
        <f t="shared" si="9"/>
        <v>53.030303030303031</v>
      </c>
    </row>
    <row r="30" spans="1:19" ht="18.75" customHeight="1" x14ac:dyDescent="0.15">
      <c r="A30" s="40"/>
      <c r="B30" s="39"/>
      <c r="C30" s="47" t="s">
        <v>36</v>
      </c>
      <c r="D30" s="47"/>
      <c r="E30" s="4">
        <v>1</v>
      </c>
      <c r="F30" s="4">
        <f>E30/E8*100</f>
        <v>100</v>
      </c>
      <c r="G30" s="4">
        <v>2</v>
      </c>
      <c r="H30" s="4">
        <f>G30/G8*100</f>
        <v>66.666666666666657</v>
      </c>
      <c r="I30" s="4">
        <v>5</v>
      </c>
      <c r="J30" s="4">
        <f>I30/I8*100</f>
        <v>62.5</v>
      </c>
      <c r="K30" s="4">
        <v>13</v>
      </c>
      <c r="L30" s="4">
        <f>K30/K8*100</f>
        <v>29.545454545454547</v>
      </c>
      <c r="M30" s="4">
        <v>46</v>
      </c>
      <c r="N30" s="4">
        <f>M30/M8*100</f>
        <v>43.80952380952381</v>
      </c>
      <c r="O30" s="4">
        <v>14</v>
      </c>
      <c r="P30" s="4">
        <f>O30/O8*100</f>
        <v>40</v>
      </c>
      <c r="Q30" s="4">
        <v>0</v>
      </c>
      <c r="R30" s="11">
        <f>Q30/Q8*100</f>
        <v>0</v>
      </c>
      <c r="S30" s="16">
        <f t="shared" si="9"/>
        <v>40.909090909090914</v>
      </c>
    </row>
    <row r="31" spans="1:19" ht="18.75" customHeight="1" x14ac:dyDescent="0.15">
      <c r="A31" s="40"/>
      <c r="B31" s="39"/>
      <c r="C31" s="47" t="s">
        <v>37</v>
      </c>
      <c r="D31" s="47"/>
      <c r="E31" s="4">
        <v>1</v>
      </c>
      <c r="F31" s="4">
        <f>E31/E8*100</f>
        <v>100</v>
      </c>
      <c r="G31" s="4">
        <v>3</v>
      </c>
      <c r="H31" s="4">
        <f>G31/G8*100</f>
        <v>100</v>
      </c>
      <c r="I31" s="4">
        <v>7</v>
      </c>
      <c r="J31" s="4">
        <f>I31/I8*100</f>
        <v>87.5</v>
      </c>
      <c r="K31" s="4">
        <v>36</v>
      </c>
      <c r="L31" s="4">
        <f>K31/K8*100</f>
        <v>81.818181818181827</v>
      </c>
      <c r="M31" s="4">
        <v>72</v>
      </c>
      <c r="N31" s="4">
        <f>M31/M8*100</f>
        <v>68.571428571428569</v>
      </c>
      <c r="O31" s="4">
        <v>24</v>
      </c>
      <c r="P31" s="4">
        <f>O31/O8*100</f>
        <v>68.571428571428569</v>
      </c>
      <c r="Q31" s="4">
        <v>1</v>
      </c>
      <c r="R31" s="11">
        <f>Q31/Q8*100</f>
        <v>50</v>
      </c>
      <c r="S31" s="16">
        <f t="shared" si="9"/>
        <v>72.727272727272734</v>
      </c>
    </row>
    <row r="32" spans="1:19" ht="18.75" customHeight="1" x14ac:dyDescent="0.15">
      <c r="A32" s="40"/>
      <c r="B32" s="39"/>
      <c r="C32" s="47" t="s">
        <v>38</v>
      </c>
      <c r="D32" s="47"/>
      <c r="E32" s="4">
        <v>1</v>
      </c>
      <c r="F32" s="4">
        <f>E32/E8*100</f>
        <v>100</v>
      </c>
      <c r="G32" s="4">
        <v>3</v>
      </c>
      <c r="H32" s="4">
        <f>G32/G8*100</f>
        <v>100</v>
      </c>
      <c r="I32" s="4">
        <v>5</v>
      </c>
      <c r="J32" s="4">
        <f>I32/I8*100</f>
        <v>62.5</v>
      </c>
      <c r="K32" s="4">
        <v>36</v>
      </c>
      <c r="L32" s="4">
        <f>K32/K8*100</f>
        <v>81.818181818181827</v>
      </c>
      <c r="M32" s="4">
        <v>68</v>
      </c>
      <c r="N32" s="4">
        <f>M32/M8*100</f>
        <v>64.761904761904759</v>
      </c>
      <c r="O32" s="4">
        <v>20</v>
      </c>
      <c r="P32" s="4">
        <f>O32/O8*100</f>
        <v>57.142857142857139</v>
      </c>
      <c r="Q32" s="4">
        <v>1</v>
      </c>
      <c r="R32" s="11">
        <f>Q32/Q8*100</f>
        <v>50</v>
      </c>
      <c r="S32" s="16">
        <f t="shared" si="9"/>
        <v>67.676767676767682</v>
      </c>
    </row>
    <row r="33" spans="1:20" ht="18.75" customHeight="1" thickBot="1" x14ac:dyDescent="0.2">
      <c r="A33" s="40"/>
      <c r="B33" s="39"/>
      <c r="C33" s="56" t="s">
        <v>39</v>
      </c>
      <c r="D33" s="56"/>
      <c r="E33" s="5">
        <v>0</v>
      </c>
      <c r="F33" s="5">
        <f>E33/E8*100</f>
        <v>0</v>
      </c>
      <c r="G33" s="5">
        <v>1</v>
      </c>
      <c r="H33" s="5">
        <f>G33/G8*100</f>
        <v>33.333333333333329</v>
      </c>
      <c r="I33" s="5">
        <v>4</v>
      </c>
      <c r="J33" s="5">
        <f>I33/I8*100</f>
        <v>50</v>
      </c>
      <c r="K33" s="5">
        <v>22</v>
      </c>
      <c r="L33" s="5">
        <f>K33/K8*100</f>
        <v>50</v>
      </c>
      <c r="M33" s="5">
        <v>37</v>
      </c>
      <c r="N33" s="5">
        <f>M33/M8*100</f>
        <v>35.238095238095241</v>
      </c>
      <c r="O33" s="5">
        <v>10</v>
      </c>
      <c r="P33" s="5">
        <f>O33/O8*100</f>
        <v>28.571428571428569</v>
      </c>
      <c r="Q33" s="5">
        <v>0</v>
      </c>
      <c r="R33" s="9">
        <f>Q33/Q8*100</f>
        <v>0</v>
      </c>
      <c r="S33" s="17">
        <f t="shared" si="9"/>
        <v>37.373737373737377</v>
      </c>
    </row>
    <row r="34" spans="1:20" ht="18.75" customHeight="1" thickTop="1" thickBot="1" x14ac:dyDescent="0.2">
      <c r="A34" s="41"/>
      <c r="B34" s="39"/>
      <c r="C34" s="37" t="s">
        <v>97</v>
      </c>
      <c r="D34" s="37"/>
      <c r="E34" s="85"/>
      <c r="F34" s="86">
        <f>SUM(F24:F33)/10</f>
        <v>70</v>
      </c>
      <c r="G34" s="87"/>
      <c r="H34" s="87">
        <f>SUM(H24:H33)/10</f>
        <v>66.666666666666657</v>
      </c>
      <c r="I34" s="87"/>
      <c r="J34" s="87">
        <f>SUM(J24:J33)/10</f>
        <v>62.5</v>
      </c>
      <c r="K34" s="87"/>
      <c r="L34" s="87">
        <f>SUM(L24:L33)/10</f>
        <v>58.409090909090914</v>
      </c>
      <c r="M34" s="87"/>
      <c r="N34" s="87">
        <f>SUM(N24:N33)/10</f>
        <v>52.285714285714292</v>
      </c>
      <c r="O34" s="87"/>
      <c r="P34" s="87">
        <f>SUM(P24:P33)/10</f>
        <v>50.285714285714278</v>
      </c>
      <c r="Q34" s="87"/>
      <c r="R34" s="88">
        <f>SUM(R24:R33)/10</f>
        <v>25</v>
      </c>
      <c r="S34" s="89">
        <v>53.7</v>
      </c>
    </row>
    <row r="35" spans="1:20" ht="5.25" customHeight="1" thickBot="1" x14ac:dyDescent="0.2">
      <c r="A35" s="95"/>
      <c r="B35" s="96"/>
      <c r="C35" s="95"/>
      <c r="D35" s="95"/>
      <c r="E35" s="97"/>
      <c r="F35" s="98"/>
      <c r="G35" s="99"/>
      <c r="H35" s="99"/>
      <c r="I35" s="99"/>
      <c r="J35" s="99"/>
      <c r="K35" s="99"/>
      <c r="L35" s="99"/>
      <c r="M35" s="99"/>
      <c r="N35" s="99"/>
      <c r="O35" s="99"/>
      <c r="P35" s="99"/>
      <c r="Q35" s="99"/>
      <c r="R35" s="98"/>
      <c r="S35" s="100"/>
    </row>
    <row r="36" spans="1:20" ht="18.75" customHeight="1" x14ac:dyDescent="0.15">
      <c r="A36" s="59" t="s">
        <v>91</v>
      </c>
      <c r="B36" s="105" t="s">
        <v>86</v>
      </c>
      <c r="C36" s="44"/>
      <c r="D36" s="44"/>
      <c r="E36" s="19">
        <v>0</v>
      </c>
      <c r="F36" s="19">
        <f>E36/E8*100</f>
        <v>0</v>
      </c>
      <c r="G36" s="19">
        <v>1</v>
      </c>
      <c r="H36" s="19">
        <f>G36/G8*100</f>
        <v>33.333333333333329</v>
      </c>
      <c r="I36" s="19">
        <v>4</v>
      </c>
      <c r="J36" s="19">
        <f>I36/I8*100</f>
        <v>50</v>
      </c>
      <c r="K36" s="19">
        <v>17</v>
      </c>
      <c r="L36" s="19">
        <f>K36/K8*100</f>
        <v>38.636363636363633</v>
      </c>
      <c r="M36" s="19">
        <v>21</v>
      </c>
      <c r="N36" s="19">
        <f>M36/M8*100</f>
        <v>20</v>
      </c>
      <c r="O36" s="19">
        <v>9</v>
      </c>
      <c r="P36" s="19">
        <f>O36/O8*100</f>
        <v>25.714285714285712</v>
      </c>
      <c r="Q36" s="19">
        <v>0</v>
      </c>
      <c r="R36" s="27">
        <f>Q36/Q8*100</f>
        <v>0</v>
      </c>
      <c r="S36" s="15">
        <f t="shared" si="9"/>
        <v>26.262626262626267</v>
      </c>
    </row>
    <row r="37" spans="1:20" ht="18.75" customHeight="1" thickBot="1" x14ac:dyDescent="0.2">
      <c r="A37" s="57"/>
      <c r="B37" s="106" t="s">
        <v>218</v>
      </c>
      <c r="C37" s="104"/>
      <c r="D37" s="104"/>
      <c r="E37" s="21">
        <v>0</v>
      </c>
      <c r="F37" s="21"/>
      <c r="G37" s="21">
        <v>0</v>
      </c>
      <c r="H37" s="21"/>
      <c r="I37" s="21">
        <v>0</v>
      </c>
      <c r="J37" s="21"/>
      <c r="K37" s="21">
        <v>3</v>
      </c>
      <c r="L37" s="21"/>
      <c r="M37" s="21">
        <v>29</v>
      </c>
      <c r="N37" s="21"/>
      <c r="O37" s="21">
        <v>11</v>
      </c>
      <c r="P37" s="21"/>
      <c r="Q37" s="21">
        <v>1</v>
      </c>
      <c r="R37" s="25"/>
      <c r="S37" s="107">
        <f t="shared" si="9"/>
        <v>22.222222222222221</v>
      </c>
    </row>
    <row r="38" spans="1:20" ht="5.25" customHeight="1" thickBot="1" x14ac:dyDescent="0.2">
      <c r="A38" s="101"/>
      <c r="B38" s="102"/>
      <c r="C38" s="101"/>
      <c r="D38" s="101"/>
      <c r="E38" s="101"/>
      <c r="F38" s="101"/>
      <c r="G38" s="101"/>
      <c r="H38" s="101"/>
      <c r="I38" s="101"/>
      <c r="J38" s="101"/>
      <c r="K38" s="101"/>
      <c r="L38" s="101"/>
      <c r="M38" s="101"/>
      <c r="N38" s="101"/>
      <c r="O38" s="101"/>
      <c r="P38" s="101"/>
      <c r="Q38" s="101"/>
      <c r="R38" s="101"/>
      <c r="S38" s="103"/>
    </row>
    <row r="39" spans="1:20" ht="15" customHeight="1" x14ac:dyDescent="0.15">
      <c r="A39" s="84" t="s">
        <v>92</v>
      </c>
      <c r="B39" s="77" t="s">
        <v>29</v>
      </c>
      <c r="C39" s="64" t="s">
        <v>40</v>
      </c>
      <c r="D39" s="64"/>
      <c r="E39" s="24">
        <v>0</v>
      </c>
      <c r="F39" s="24">
        <f>E39/E8*100</f>
        <v>0</v>
      </c>
      <c r="G39" s="24">
        <v>0</v>
      </c>
      <c r="H39" s="24">
        <f>G39/G8*100</f>
        <v>0</v>
      </c>
      <c r="I39" s="24">
        <v>0</v>
      </c>
      <c r="J39" s="24">
        <f>I39/I8*100</f>
        <v>0</v>
      </c>
      <c r="K39" s="24">
        <v>0</v>
      </c>
      <c r="L39" s="24">
        <f>K39/K8*100</f>
        <v>0</v>
      </c>
      <c r="M39" s="24">
        <v>1</v>
      </c>
      <c r="N39" s="24">
        <f>M39/M8*100</f>
        <v>0.95238095238095244</v>
      </c>
      <c r="O39" s="24">
        <v>2</v>
      </c>
      <c r="P39" s="24">
        <f>O39/O8*100</f>
        <v>5.7142857142857144</v>
      </c>
      <c r="Q39" s="24"/>
      <c r="R39" s="78"/>
      <c r="S39" s="79">
        <f t="shared" si="9"/>
        <v>1.5151515151515151</v>
      </c>
    </row>
    <row r="40" spans="1:20" ht="18.75" customHeight="1" x14ac:dyDescent="0.15">
      <c r="A40" s="40"/>
      <c r="B40" s="52"/>
      <c r="C40" s="47" t="s">
        <v>14</v>
      </c>
      <c r="D40" s="47"/>
      <c r="E40" s="4">
        <v>0</v>
      </c>
      <c r="F40" s="4">
        <f>E40/E8*100</f>
        <v>0</v>
      </c>
      <c r="G40" s="4">
        <v>0</v>
      </c>
      <c r="H40" s="4">
        <f>G40/G8*100</f>
        <v>0</v>
      </c>
      <c r="I40" s="4">
        <v>0</v>
      </c>
      <c r="J40" s="4">
        <f>I40/I8*100</f>
        <v>0</v>
      </c>
      <c r="K40" s="4">
        <v>6</v>
      </c>
      <c r="L40" s="4">
        <f>K40/K8*100</f>
        <v>13.636363636363635</v>
      </c>
      <c r="M40" s="4">
        <v>11</v>
      </c>
      <c r="N40" s="4">
        <f>M40/M8*100</f>
        <v>10.476190476190476</v>
      </c>
      <c r="O40" s="4">
        <v>1</v>
      </c>
      <c r="P40" s="4">
        <f>O40/O8*100</f>
        <v>2.8571428571428572</v>
      </c>
      <c r="Q40" s="4"/>
      <c r="R40" s="11"/>
      <c r="S40" s="16">
        <f t="shared" si="9"/>
        <v>9.0909090909090917</v>
      </c>
    </row>
    <row r="41" spans="1:20" ht="18.75" customHeight="1" x14ac:dyDescent="0.15">
      <c r="A41" s="40"/>
      <c r="B41" s="52"/>
      <c r="C41" s="47" t="s">
        <v>15</v>
      </c>
      <c r="D41" s="47"/>
      <c r="E41" s="4">
        <v>0</v>
      </c>
      <c r="F41" s="4">
        <f>E41/E8*100</f>
        <v>0</v>
      </c>
      <c r="G41" s="4">
        <v>3</v>
      </c>
      <c r="H41" s="4">
        <f>G41/G8*100</f>
        <v>100</v>
      </c>
      <c r="I41" s="4">
        <v>4</v>
      </c>
      <c r="J41" s="4">
        <f>I41/I8*100</f>
        <v>50</v>
      </c>
      <c r="K41" s="4">
        <v>30</v>
      </c>
      <c r="L41" s="4">
        <f>K41/K8*100</f>
        <v>68.181818181818173</v>
      </c>
      <c r="M41" s="4">
        <v>64</v>
      </c>
      <c r="N41" s="4">
        <f>M41/M8*100</f>
        <v>60.952380952380956</v>
      </c>
      <c r="O41" s="4">
        <v>20</v>
      </c>
      <c r="P41" s="4">
        <f>O41/O8*100</f>
        <v>57.142857142857139</v>
      </c>
      <c r="Q41" s="4"/>
      <c r="R41" s="11"/>
      <c r="S41" s="32">
        <f t="shared" si="9"/>
        <v>61.111111111111114</v>
      </c>
      <c r="T41" s="2"/>
    </row>
    <row r="42" spans="1:20" ht="18.75" customHeight="1" thickBot="1" x14ac:dyDescent="0.2">
      <c r="A42" s="40"/>
      <c r="B42" s="53"/>
      <c r="C42" s="50" t="s">
        <v>16</v>
      </c>
      <c r="D42" s="50"/>
      <c r="E42" s="7">
        <v>1</v>
      </c>
      <c r="F42" s="7">
        <f>E42/E8*100</f>
        <v>100</v>
      </c>
      <c r="G42" s="7">
        <v>0</v>
      </c>
      <c r="H42" s="7">
        <f>G42/G8*100</f>
        <v>0</v>
      </c>
      <c r="I42" s="7">
        <v>4</v>
      </c>
      <c r="J42" s="7">
        <f>I42/I8*100</f>
        <v>50</v>
      </c>
      <c r="K42" s="7">
        <v>13</v>
      </c>
      <c r="L42" s="7">
        <f>K42/K8*100</f>
        <v>29.545454545454547</v>
      </c>
      <c r="M42" s="7">
        <v>24</v>
      </c>
      <c r="N42" s="7">
        <f>M42/M8*100</f>
        <v>22.857142857142858</v>
      </c>
      <c r="O42" s="7">
        <v>7</v>
      </c>
      <c r="P42" s="7">
        <f>O42/O8*100</f>
        <v>20</v>
      </c>
      <c r="Q42" s="7"/>
      <c r="R42" s="6"/>
      <c r="S42" s="31">
        <f t="shared" si="9"/>
        <v>24.747474747474747</v>
      </c>
      <c r="T42" s="2"/>
    </row>
    <row r="43" spans="1:20" ht="18.75" customHeight="1" x14ac:dyDescent="0.15">
      <c r="A43" s="40" t="s">
        <v>93</v>
      </c>
      <c r="B43" s="51" t="s">
        <v>41</v>
      </c>
      <c r="C43" s="44" t="s">
        <v>40</v>
      </c>
      <c r="D43" s="44"/>
      <c r="E43" s="3">
        <v>0</v>
      </c>
      <c r="F43" s="3">
        <f>E43/E8*100</f>
        <v>0</v>
      </c>
      <c r="G43" s="3">
        <v>0</v>
      </c>
      <c r="H43" s="3">
        <f>G43/G8*100</f>
        <v>0</v>
      </c>
      <c r="I43" s="3">
        <v>0</v>
      </c>
      <c r="J43" s="3">
        <f>I43/I8*100</f>
        <v>0</v>
      </c>
      <c r="K43" s="3">
        <v>0</v>
      </c>
      <c r="L43" s="3">
        <f>K43/K8*100</f>
        <v>0</v>
      </c>
      <c r="M43" s="3">
        <v>1</v>
      </c>
      <c r="N43" s="3">
        <f>M43/M8*100</f>
        <v>0.95238095238095244</v>
      </c>
      <c r="O43" s="3">
        <v>0</v>
      </c>
      <c r="P43" s="3">
        <f>O43/O8*100</f>
        <v>0</v>
      </c>
      <c r="Q43" s="3"/>
      <c r="R43" s="10"/>
      <c r="S43" s="15">
        <f t="shared" si="9"/>
        <v>0.50505050505050508</v>
      </c>
      <c r="T43" s="2"/>
    </row>
    <row r="44" spans="1:20" ht="18.75" customHeight="1" x14ac:dyDescent="0.15">
      <c r="A44" s="40"/>
      <c r="B44" s="52"/>
      <c r="C44" s="47" t="s">
        <v>14</v>
      </c>
      <c r="D44" s="47"/>
      <c r="E44" s="4">
        <v>0</v>
      </c>
      <c r="F44" s="4">
        <f>E44/E8*100</f>
        <v>0</v>
      </c>
      <c r="G44" s="4">
        <v>0</v>
      </c>
      <c r="H44" s="4">
        <f>G44/G8*100</f>
        <v>0</v>
      </c>
      <c r="I44" s="4">
        <v>0</v>
      </c>
      <c r="J44" s="4">
        <f>I44/I8*100</f>
        <v>0</v>
      </c>
      <c r="K44" s="4">
        <v>4</v>
      </c>
      <c r="L44" s="4">
        <f>K44/K8*100</f>
        <v>9.0909090909090917</v>
      </c>
      <c r="M44" s="4">
        <v>13</v>
      </c>
      <c r="N44" s="4">
        <f>M44/M8*100</f>
        <v>12.380952380952381</v>
      </c>
      <c r="O44" s="4">
        <v>4</v>
      </c>
      <c r="P44" s="4">
        <f>O44/O8*100</f>
        <v>11.428571428571429</v>
      </c>
      <c r="Q44" s="4"/>
      <c r="R44" s="11"/>
      <c r="S44" s="16">
        <f t="shared" si="9"/>
        <v>10.606060606060606</v>
      </c>
      <c r="T44" s="2"/>
    </row>
    <row r="45" spans="1:20" ht="18.75" customHeight="1" x14ac:dyDescent="0.15">
      <c r="A45" s="40"/>
      <c r="B45" s="52"/>
      <c r="C45" s="47" t="s">
        <v>15</v>
      </c>
      <c r="D45" s="47"/>
      <c r="E45" s="4">
        <v>0</v>
      </c>
      <c r="F45" s="4">
        <f>E45/E8*100</f>
        <v>0</v>
      </c>
      <c r="G45" s="4">
        <v>1</v>
      </c>
      <c r="H45" s="4">
        <f>G45/G8*100</f>
        <v>33.333333333333329</v>
      </c>
      <c r="I45" s="4">
        <v>2</v>
      </c>
      <c r="J45" s="4">
        <f>I45/I8*100</f>
        <v>25</v>
      </c>
      <c r="K45" s="4">
        <v>24</v>
      </c>
      <c r="L45" s="4">
        <f>K45/K8*100</f>
        <v>54.54545454545454</v>
      </c>
      <c r="M45" s="4">
        <v>54</v>
      </c>
      <c r="N45" s="4">
        <f>M45/M8*100</f>
        <v>51.428571428571423</v>
      </c>
      <c r="O45" s="4">
        <v>14</v>
      </c>
      <c r="P45" s="4">
        <f>O45/O8*100</f>
        <v>40</v>
      </c>
      <c r="Q45" s="4"/>
      <c r="R45" s="11"/>
      <c r="S45" s="32">
        <f t="shared" si="9"/>
        <v>47.979797979797979</v>
      </c>
      <c r="T45" s="2"/>
    </row>
    <row r="46" spans="1:20" ht="18.75" customHeight="1" thickBot="1" x14ac:dyDescent="0.2">
      <c r="A46" s="57"/>
      <c r="B46" s="53"/>
      <c r="C46" s="50" t="s">
        <v>17</v>
      </c>
      <c r="D46" s="50"/>
      <c r="E46" s="7">
        <v>1</v>
      </c>
      <c r="F46" s="7">
        <f>E46/E8*100</f>
        <v>100</v>
      </c>
      <c r="G46" s="7">
        <v>2</v>
      </c>
      <c r="H46" s="7">
        <f>G46/G8*100</f>
        <v>66.666666666666657</v>
      </c>
      <c r="I46" s="7">
        <v>7</v>
      </c>
      <c r="J46" s="7">
        <f>I46/I8*100</f>
        <v>87.5</v>
      </c>
      <c r="K46" s="7">
        <v>19</v>
      </c>
      <c r="L46" s="7">
        <f>K46/K8*100</f>
        <v>43.18181818181818</v>
      </c>
      <c r="M46" s="7">
        <v>36</v>
      </c>
      <c r="N46" s="7">
        <f>M46/M8*100</f>
        <v>34.285714285714285</v>
      </c>
      <c r="O46" s="7">
        <v>15</v>
      </c>
      <c r="P46" s="7">
        <f>O46/O8*100</f>
        <v>42.857142857142854</v>
      </c>
      <c r="Q46" s="7"/>
      <c r="R46" s="6"/>
      <c r="S46" s="31">
        <f t="shared" si="9"/>
        <v>40.404040404040401</v>
      </c>
      <c r="T46" s="2"/>
    </row>
    <row r="47" spans="1:20" ht="18.75" customHeight="1" x14ac:dyDescent="0.15">
      <c r="T47" s="2"/>
    </row>
    <row r="48" spans="1:20" ht="18.75" customHeight="1" x14ac:dyDescent="0.15">
      <c r="B48" s="126" t="s">
        <v>42</v>
      </c>
      <c r="C48" s="125"/>
      <c r="D48" s="125"/>
      <c r="E48" s="126" t="s">
        <v>95</v>
      </c>
      <c r="F48" s="125"/>
      <c r="G48" s="125"/>
    </row>
    <row r="49" spans="1:20" ht="11.25" customHeight="1" thickBot="1" x14ac:dyDescent="0.2">
      <c r="B49" s="126"/>
      <c r="C49" s="125"/>
      <c r="D49" s="125"/>
      <c r="E49" s="126"/>
      <c r="F49" s="125"/>
      <c r="G49" s="125"/>
    </row>
    <row r="50" spans="1:20" ht="18.75" customHeight="1" x14ac:dyDescent="0.15">
      <c r="A50" s="59" t="s">
        <v>87</v>
      </c>
      <c r="B50" s="58"/>
      <c r="C50" s="44"/>
      <c r="D50" s="44"/>
      <c r="E50" s="44" t="s">
        <v>43</v>
      </c>
      <c r="F50" s="44"/>
      <c r="G50" s="44" t="s">
        <v>44</v>
      </c>
      <c r="H50" s="44"/>
      <c r="I50" s="44" t="s">
        <v>45</v>
      </c>
      <c r="J50" s="44"/>
      <c r="K50" s="44" t="s">
        <v>46</v>
      </c>
      <c r="L50" s="44"/>
      <c r="M50" s="44" t="s">
        <v>47</v>
      </c>
      <c r="N50" s="44"/>
      <c r="O50" s="44" t="s">
        <v>48</v>
      </c>
      <c r="P50" s="44"/>
      <c r="Q50" s="44" t="s">
        <v>49</v>
      </c>
      <c r="R50" s="45"/>
      <c r="S50" s="13" t="s">
        <v>50</v>
      </c>
    </row>
    <row r="51" spans="1:20" ht="18.75" customHeight="1" x14ac:dyDescent="0.15">
      <c r="A51" s="40"/>
      <c r="B51" s="62" t="s">
        <v>51</v>
      </c>
      <c r="C51" s="47"/>
      <c r="D51" s="47"/>
      <c r="E51" s="47"/>
      <c r="F51" s="47"/>
      <c r="G51" s="47">
        <v>0</v>
      </c>
      <c r="H51" s="47"/>
      <c r="I51" s="47">
        <v>1</v>
      </c>
      <c r="J51" s="47"/>
      <c r="K51" s="47">
        <v>13</v>
      </c>
      <c r="L51" s="47"/>
      <c r="M51" s="47">
        <v>27</v>
      </c>
      <c r="N51" s="47"/>
      <c r="O51" s="47">
        <v>10</v>
      </c>
      <c r="P51" s="47"/>
      <c r="Q51" s="47">
        <v>0</v>
      </c>
      <c r="R51" s="49"/>
      <c r="S51" s="14">
        <f>SUM(E51:R51)</f>
        <v>51</v>
      </c>
    </row>
    <row r="52" spans="1:20" ht="18.75" customHeight="1" x14ac:dyDescent="0.15">
      <c r="A52" s="40"/>
      <c r="B52" s="62" t="s">
        <v>52</v>
      </c>
      <c r="C52" s="47"/>
      <c r="D52" s="47"/>
      <c r="E52" s="47"/>
      <c r="F52" s="47"/>
      <c r="G52" s="47">
        <v>2</v>
      </c>
      <c r="H52" s="47"/>
      <c r="I52" s="47">
        <v>3</v>
      </c>
      <c r="J52" s="47"/>
      <c r="K52" s="47">
        <v>27</v>
      </c>
      <c r="L52" s="47"/>
      <c r="M52" s="47">
        <v>52</v>
      </c>
      <c r="N52" s="47"/>
      <c r="O52" s="47">
        <v>9</v>
      </c>
      <c r="P52" s="47"/>
      <c r="Q52" s="47">
        <v>2</v>
      </c>
      <c r="R52" s="49"/>
      <c r="S52" s="14">
        <f>SUM(E52:R52)</f>
        <v>95</v>
      </c>
    </row>
    <row r="53" spans="1:20" ht="18.75" customHeight="1" x14ac:dyDescent="0.15">
      <c r="A53" s="40"/>
      <c r="B53" s="62" t="s">
        <v>53</v>
      </c>
      <c r="C53" s="47"/>
      <c r="D53" s="47"/>
      <c r="E53" s="47"/>
      <c r="F53" s="47"/>
      <c r="G53" s="47">
        <v>0</v>
      </c>
      <c r="H53" s="47"/>
      <c r="I53" s="47">
        <v>2</v>
      </c>
      <c r="J53" s="47"/>
      <c r="K53" s="47">
        <v>3</v>
      </c>
      <c r="L53" s="47"/>
      <c r="M53" s="47">
        <v>10</v>
      </c>
      <c r="N53" s="47"/>
      <c r="O53" s="47">
        <v>8</v>
      </c>
      <c r="P53" s="47"/>
      <c r="Q53" s="47">
        <v>2</v>
      </c>
      <c r="R53" s="49"/>
      <c r="S53" s="14">
        <f t="shared" ref="S53:S54" si="10">SUM(E53:R53)</f>
        <v>25</v>
      </c>
    </row>
    <row r="54" spans="1:20" ht="18.75" customHeight="1" thickBot="1" x14ac:dyDescent="0.2">
      <c r="A54" s="41"/>
      <c r="B54" s="108" t="s">
        <v>54</v>
      </c>
      <c r="C54" s="56"/>
      <c r="D54" s="56"/>
      <c r="E54" s="56"/>
      <c r="F54" s="56"/>
      <c r="G54" s="56">
        <f t="shared" ref="G54" si="11">SUM(G51:H53)</f>
        <v>2</v>
      </c>
      <c r="H54" s="56"/>
      <c r="I54" s="56">
        <f t="shared" ref="I54" si="12">SUM(I51:J53)</f>
        <v>6</v>
      </c>
      <c r="J54" s="56"/>
      <c r="K54" s="56">
        <f t="shared" ref="K54" si="13">SUM(K51:L53)</f>
        <v>43</v>
      </c>
      <c r="L54" s="56"/>
      <c r="M54" s="56">
        <f t="shared" ref="M54" si="14">SUM(M51:N53)</f>
        <v>89</v>
      </c>
      <c r="N54" s="56"/>
      <c r="O54" s="56">
        <f t="shared" ref="O54" si="15">SUM(O51:P53)</f>
        <v>27</v>
      </c>
      <c r="P54" s="56"/>
      <c r="Q54" s="56">
        <f t="shared" ref="Q54" si="16">SUM(Q51:R53)</f>
        <v>4</v>
      </c>
      <c r="R54" s="73"/>
      <c r="S54" s="33">
        <f t="shared" si="10"/>
        <v>171</v>
      </c>
    </row>
    <row r="55" spans="1:20" ht="5.25" customHeight="1" thickBot="1" x14ac:dyDescent="0.2">
      <c r="A55" s="109"/>
      <c r="B55" s="109"/>
      <c r="C55" s="109"/>
      <c r="D55" s="109"/>
      <c r="E55" s="109"/>
      <c r="F55" s="109"/>
      <c r="G55" s="109"/>
      <c r="H55" s="109"/>
      <c r="I55" s="109"/>
      <c r="J55" s="109"/>
      <c r="K55" s="109"/>
      <c r="L55" s="109"/>
      <c r="M55" s="109"/>
      <c r="N55" s="109"/>
      <c r="O55" s="109"/>
      <c r="P55" s="109"/>
      <c r="Q55" s="109"/>
      <c r="R55" s="109"/>
      <c r="S55" s="109"/>
    </row>
    <row r="56" spans="1:20" ht="18.75" customHeight="1" x14ac:dyDescent="0.15">
      <c r="A56" s="74" t="s">
        <v>88</v>
      </c>
      <c r="B56" s="51" t="s">
        <v>55</v>
      </c>
      <c r="C56" s="54" t="s">
        <v>56</v>
      </c>
      <c r="D56" s="19" t="s">
        <v>57</v>
      </c>
      <c r="E56" s="44"/>
      <c r="F56" s="19"/>
      <c r="G56" s="44">
        <v>1</v>
      </c>
      <c r="H56" s="19"/>
      <c r="I56" s="44">
        <v>5</v>
      </c>
      <c r="J56" s="19">
        <v>2</v>
      </c>
      <c r="K56" s="44">
        <v>24</v>
      </c>
      <c r="L56" s="19">
        <v>8</v>
      </c>
      <c r="M56" s="44">
        <v>53</v>
      </c>
      <c r="N56" s="19">
        <v>21</v>
      </c>
      <c r="O56" s="44">
        <v>9</v>
      </c>
      <c r="P56" s="19">
        <v>4</v>
      </c>
      <c r="Q56" s="44">
        <v>1</v>
      </c>
      <c r="R56" s="27">
        <v>1</v>
      </c>
      <c r="S56" s="15">
        <f t="shared" ref="S56:S61" si="17">(F56+H56+J56+L56+N56+P56+R56)/93*100</f>
        <v>38.70967741935484</v>
      </c>
      <c r="T56" s="29" t="s">
        <v>10</v>
      </c>
    </row>
    <row r="57" spans="1:20" ht="18.75" customHeight="1" x14ac:dyDescent="0.15">
      <c r="A57" s="67"/>
      <c r="B57" s="52"/>
      <c r="C57" s="55"/>
      <c r="D57" s="20" t="s">
        <v>58</v>
      </c>
      <c r="E57" s="47"/>
      <c r="F57" s="20"/>
      <c r="G57" s="47"/>
      <c r="H57" s="20"/>
      <c r="I57" s="47"/>
      <c r="J57" s="20">
        <v>0</v>
      </c>
      <c r="K57" s="47"/>
      <c r="L57" s="20">
        <v>5</v>
      </c>
      <c r="M57" s="47"/>
      <c r="N57" s="20">
        <v>12</v>
      </c>
      <c r="O57" s="47"/>
      <c r="P57" s="20">
        <v>1</v>
      </c>
      <c r="Q57" s="47"/>
      <c r="R57" s="26">
        <v>0</v>
      </c>
      <c r="S57" s="16">
        <f t="shared" si="17"/>
        <v>19.35483870967742</v>
      </c>
      <c r="T57" s="29" t="s">
        <v>96</v>
      </c>
    </row>
    <row r="58" spans="1:20" ht="18.75" customHeight="1" x14ac:dyDescent="0.15">
      <c r="A58" s="67"/>
      <c r="B58" s="52"/>
      <c r="C58" s="55"/>
      <c r="D58" s="20" t="s">
        <v>59</v>
      </c>
      <c r="E58" s="47"/>
      <c r="F58" s="20"/>
      <c r="G58" s="47"/>
      <c r="H58" s="20"/>
      <c r="I58" s="47"/>
      <c r="J58" s="20">
        <v>1</v>
      </c>
      <c r="K58" s="47"/>
      <c r="L58" s="20">
        <v>4</v>
      </c>
      <c r="M58" s="47"/>
      <c r="N58" s="20">
        <v>3</v>
      </c>
      <c r="O58" s="47"/>
      <c r="P58" s="20">
        <v>3</v>
      </c>
      <c r="Q58" s="47"/>
      <c r="R58" s="26">
        <v>0</v>
      </c>
      <c r="S58" s="16">
        <f t="shared" si="17"/>
        <v>11.827956989247312</v>
      </c>
      <c r="T58" s="30">
        <v>0.54400000000000004</v>
      </c>
    </row>
    <row r="59" spans="1:20" ht="18.75" customHeight="1" x14ac:dyDescent="0.15">
      <c r="A59" s="67"/>
      <c r="B59" s="52"/>
      <c r="C59" s="55"/>
      <c r="D59" s="20" t="s">
        <v>60</v>
      </c>
      <c r="E59" s="47"/>
      <c r="F59" s="20"/>
      <c r="G59" s="47"/>
      <c r="H59" s="20"/>
      <c r="I59" s="47"/>
      <c r="J59" s="20">
        <v>1</v>
      </c>
      <c r="K59" s="47"/>
      <c r="L59" s="20">
        <v>1</v>
      </c>
      <c r="M59" s="47"/>
      <c r="N59" s="20">
        <v>3</v>
      </c>
      <c r="O59" s="47"/>
      <c r="P59" s="20">
        <v>0</v>
      </c>
      <c r="Q59" s="47"/>
      <c r="R59" s="26">
        <v>0</v>
      </c>
      <c r="S59" s="16">
        <f t="shared" si="17"/>
        <v>5.376344086021505</v>
      </c>
    </row>
    <row r="60" spans="1:20" ht="18.75" customHeight="1" x14ac:dyDescent="0.15">
      <c r="A60" s="67"/>
      <c r="B60" s="52"/>
      <c r="C60" s="55"/>
      <c r="D60" s="20" t="s">
        <v>61</v>
      </c>
      <c r="E60" s="47"/>
      <c r="F60" s="20"/>
      <c r="G60" s="47"/>
      <c r="H60" s="20"/>
      <c r="I60" s="47"/>
      <c r="J60" s="20">
        <v>0</v>
      </c>
      <c r="K60" s="47"/>
      <c r="L60" s="20">
        <v>2</v>
      </c>
      <c r="M60" s="47"/>
      <c r="N60" s="20">
        <v>0</v>
      </c>
      <c r="O60" s="47"/>
      <c r="P60" s="20">
        <v>0</v>
      </c>
      <c r="Q60" s="47"/>
      <c r="R60" s="26">
        <v>0</v>
      </c>
      <c r="S60" s="16">
        <f t="shared" si="17"/>
        <v>2.1505376344086025</v>
      </c>
    </row>
    <row r="61" spans="1:20" ht="18.75" customHeight="1" x14ac:dyDescent="0.15">
      <c r="A61" s="67"/>
      <c r="B61" s="52"/>
      <c r="C61" s="55"/>
      <c r="D61" s="20" t="s">
        <v>62</v>
      </c>
      <c r="E61" s="47"/>
      <c r="F61" s="20"/>
      <c r="G61" s="47"/>
      <c r="H61" s="20"/>
      <c r="I61" s="47"/>
      <c r="J61" s="20">
        <v>0</v>
      </c>
      <c r="K61" s="47"/>
      <c r="L61" s="20">
        <v>1</v>
      </c>
      <c r="M61" s="47"/>
      <c r="N61" s="20">
        <v>1</v>
      </c>
      <c r="O61" s="47"/>
      <c r="P61" s="20">
        <v>1</v>
      </c>
      <c r="Q61" s="47"/>
      <c r="R61" s="26">
        <v>0</v>
      </c>
      <c r="S61" s="16">
        <f t="shared" si="17"/>
        <v>3.225806451612903</v>
      </c>
    </row>
    <row r="62" spans="1:20" ht="18.75" customHeight="1" x14ac:dyDescent="0.15">
      <c r="A62" s="67"/>
      <c r="B62" s="52"/>
      <c r="C62" s="55"/>
      <c r="D62" s="20" t="s">
        <v>63</v>
      </c>
      <c r="E62" s="20"/>
      <c r="F62" s="20"/>
      <c r="G62" s="47"/>
      <c r="H62" s="20"/>
      <c r="I62" s="47"/>
      <c r="J62" s="20">
        <v>0</v>
      </c>
      <c r="K62" s="47"/>
      <c r="L62" s="20">
        <v>0</v>
      </c>
      <c r="M62" s="47"/>
      <c r="N62" s="20">
        <v>1</v>
      </c>
      <c r="O62" s="47"/>
      <c r="P62" s="20">
        <v>0</v>
      </c>
      <c r="Q62" s="47"/>
      <c r="R62" s="26">
        <v>0</v>
      </c>
      <c r="S62" s="16">
        <f>(F62+H62+J62+L62+N62+P62+R62)/93*100</f>
        <v>1.0752688172043012</v>
      </c>
    </row>
    <row r="63" spans="1:20" ht="18.75" customHeight="1" x14ac:dyDescent="0.15">
      <c r="A63" s="67"/>
      <c r="B63" s="52"/>
      <c r="C63" s="55"/>
      <c r="D63" s="20" t="s">
        <v>64</v>
      </c>
      <c r="E63" s="20"/>
      <c r="F63" s="20"/>
      <c r="G63" s="47"/>
      <c r="H63" s="20">
        <v>1</v>
      </c>
      <c r="I63" s="47"/>
      <c r="J63" s="20">
        <v>0</v>
      </c>
      <c r="K63" s="47"/>
      <c r="L63" s="20">
        <v>11</v>
      </c>
      <c r="M63" s="47"/>
      <c r="N63" s="20">
        <v>19</v>
      </c>
      <c r="O63" s="47"/>
      <c r="P63" s="20">
        <v>4</v>
      </c>
      <c r="Q63" s="47"/>
      <c r="R63" s="26">
        <v>1</v>
      </c>
      <c r="S63" s="16">
        <f>(F63+H63+J63+L63+N63+P63+R63)/93*100</f>
        <v>38.70967741935484</v>
      </c>
    </row>
    <row r="64" spans="1:20" ht="18.75" customHeight="1" x14ac:dyDescent="0.15">
      <c r="A64" s="67"/>
      <c r="B64" s="52"/>
      <c r="C64" s="47" t="s">
        <v>65</v>
      </c>
      <c r="D64" s="47"/>
      <c r="E64" s="20"/>
      <c r="F64" s="20"/>
      <c r="G64" s="20">
        <v>0</v>
      </c>
      <c r="H64" s="20">
        <f>G64/G54*100</f>
        <v>0</v>
      </c>
      <c r="I64" s="20">
        <v>1</v>
      </c>
      <c r="J64" s="20">
        <f>I64/I54*100</f>
        <v>16.666666666666664</v>
      </c>
      <c r="K64" s="20">
        <v>13</v>
      </c>
      <c r="L64" s="20">
        <f>K64/K54*100</f>
        <v>30.232558139534881</v>
      </c>
      <c r="M64" s="20">
        <v>23</v>
      </c>
      <c r="N64" s="20">
        <f>M64/M54*100</f>
        <v>25.842696629213485</v>
      </c>
      <c r="O64" s="20">
        <v>9</v>
      </c>
      <c r="P64" s="20">
        <f>O64/O54*100</f>
        <v>33.333333333333329</v>
      </c>
      <c r="Q64" s="20">
        <v>1</v>
      </c>
      <c r="R64" s="26">
        <f>Q64/Q54*100</f>
        <v>25</v>
      </c>
      <c r="S64" s="32">
        <f>(E64+G64+I64+K64+M64+O64+Q64)/171*100</f>
        <v>27.485380116959064</v>
      </c>
    </row>
    <row r="65" spans="1:19" ht="18.75" customHeight="1" thickBot="1" x14ac:dyDescent="0.2">
      <c r="A65" s="75"/>
      <c r="B65" s="53"/>
      <c r="C65" s="50" t="s">
        <v>218</v>
      </c>
      <c r="D65" s="50"/>
      <c r="E65" s="21"/>
      <c r="F65" s="21"/>
      <c r="G65" s="21">
        <v>1</v>
      </c>
      <c r="H65" s="21"/>
      <c r="I65" s="21">
        <v>0</v>
      </c>
      <c r="J65" s="21"/>
      <c r="K65" s="21">
        <v>6</v>
      </c>
      <c r="L65" s="21"/>
      <c r="M65" s="21">
        <v>13</v>
      </c>
      <c r="N65" s="21"/>
      <c r="O65" s="21">
        <v>9</v>
      </c>
      <c r="P65" s="21"/>
      <c r="Q65" s="21">
        <v>2</v>
      </c>
      <c r="R65" s="25"/>
      <c r="S65" s="76">
        <f>(E65+G65+I65+K65+M65+O65+Q65)/171*100</f>
        <v>18.128654970760234</v>
      </c>
    </row>
    <row r="66" spans="1:19" ht="5.25" customHeight="1" thickBot="1" x14ac:dyDescent="0.2">
      <c r="A66" s="81"/>
      <c r="B66" s="82"/>
      <c r="C66" s="22"/>
      <c r="D66" s="22"/>
      <c r="E66" s="22"/>
      <c r="F66" s="22"/>
      <c r="G66" s="22"/>
      <c r="H66" s="22"/>
      <c r="I66" s="22"/>
      <c r="J66" s="22"/>
      <c r="K66" s="22"/>
      <c r="L66" s="22"/>
      <c r="M66" s="22"/>
      <c r="N66" s="22"/>
      <c r="O66" s="22"/>
      <c r="P66" s="22"/>
      <c r="Q66" s="22"/>
      <c r="R66" s="22"/>
      <c r="S66" s="83"/>
    </row>
    <row r="67" spans="1:19" ht="18.75" customHeight="1" thickBot="1" x14ac:dyDescent="0.2">
      <c r="A67" s="110"/>
      <c r="B67" s="71"/>
      <c r="C67" s="71"/>
      <c r="D67" s="72"/>
      <c r="E67" s="23" t="s">
        <v>66</v>
      </c>
      <c r="F67" s="23" t="s">
        <v>67</v>
      </c>
      <c r="G67" s="23" t="s">
        <v>66</v>
      </c>
      <c r="H67" s="23" t="s">
        <v>67</v>
      </c>
      <c r="I67" s="23" t="s">
        <v>66</v>
      </c>
      <c r="J67" s="23" t="s">
        <v>67</v>
      </c>
      <c r="K67" s="23" t="s">
        <v>66</v>
      </c>
      <c r="L67" s="23" t="s">
        <v>67</v>
      </c>
      <c r="M67" s="23" t="s">
        <v>66</v>
      </c>
      <c r="N67" s="23" t="s">
        <v>67</v>
      </c>
      <c r="O67" s="23" t="s">
        <v>66</v>
      </c>
      <c r="P67" s="23" t="s">
        <v>67</v>
      </c>
      <c r="Q67" s="23" t="s">
        <v>66</v>
      </c>
      <c r="R67" s="111" t="s">
        <v>67</v>
      </c>
      <c r="S67" s="94" t="s">
        <v>67</v>
      </c>
    </row>
    <row r="68" spans="1:19" ht="18.75" customHeight="1" x14ac:dyDescent="0.15">
      <c r="A68" s="119" t="s">
        <v>89</v>
      </c>
      <c r="B68" s="118" t="s">
        <v>68</v>
      </c>
      <c r="C68" s="44" t="s">
        <v>56</v>
      </c>
      <c r="D68" s="44"/>
      <c r="E68" s="19"/>
      <c r="F68" s="19"/>
      <c r="G68" s="19">
        <v>2</v>
      </c>
      <c r="H68" s="19">
        <f>G68/G54*100</f>
        <v>100</v>
      </c>
      <c r="I68" s="19">
        <v>6</v>
      </c>
      <c r="J68" s="19">
        <f>I68/I54*100</f>
        <v>100</v>
      </c>
      <c r="K68" s="19">
        <v>31</v>
      </c>
      <c r="L68" s="19">
        <f>K68/K54*100</f>
        <v>72.093023255813947</v>
      </c>
      <c r="M68" s="19">
        <v>53</v>
      </c>
      <c r="N68" s="19">
        <f>M68/M54*100</f>
        <v>59.550561797752813</v>
      </c>
      <c r="O68" s="19">
        <v>15</v>
      </c>
      <c r="P68" s="19">
        <f>O68/O54*100</f>
        <v>55.555555555555557</v>
      </c>
      <c r="Q68" s="19">
        <v>2</v>
      </c>
      <c r="R68" s="27">
        <f t="shared" ref="R68" si="18">Q68/Q54*100</f>
        <v>50</v>
      </c>
      <c r="S68" s="15">
        <f t="shared" ref="S68:S94" si="19">(E68+G68+I68+K68+M68+O68+Q68)/171*100</f>
        <v>63.742690058479532</v>
      </c>
    </row>
    <row r="69" spans="1:19" ht="18.75" customHeight="1" x14ac:dyDescent="0.15">
      <c r="A69" s="42"/>
      <c r="B69" s="39"/>
      <c r="C69" s="56" t="s">
        <v>65</v>
      </c>
      <c r="D69" s="56"/>
      <c r="E69" s="28"/>
      <c r="F69" s="28"/>
      <c r="G69" s="28">
        <v>0</v>
      </c>
      <c r="H69" s="28">
        <f>G69/G54*100</f>
        <v>0</v>
      </c>
      <c r="I69" s="28">
        <v>0</v>
      </c>
      <c r="J69" s="28">
        <f>I69/I54*100</f>
        <v>0</v>
      </c>
      <c r="K69" s="28">
        <v>6</v>
      </c>
      <c r="L69" s="28">
        <f>K69/K54*100</f>
        <v>13.953488372093023</v>
      </c>
      <c r="M69" s="28">
        <v>17</v>
      </c>
      <c r="N69" s="28">
        <f>M69/M54*100</f>
        <v>19.101123595505616</v>
      </c>
      <c r="O69" s="28">
        <v>5</v>
      </c>
      <c r="P69" s="28">
        <f>O69/O54*100</f>
        <v>18.518518518518519</v>
      </c>
      <c r="Q69" s="28">
        <v>1</v>
      </c>
      <c r="R69" s="9">
        <f>Q69/Q54*100</f>
        <v>25</v>
      </c>
      <c r="S69" s="115">
        <f t="shared" si="19"/>
        <v>16.959064327485379</v>
      </c>
    </row>
    <row r="70" spans="1:19" ht="18.75" customHeight="1" thickBot="1" x14ac:dyDescent="0.2">
      <c r="A70" s="112"/>
      <c r="B70" s="120"/>
      <c r="C70" s="121" t="s">
        <v>218</v>
      </c>
      <c r="D70" s="122"/>
      <c r="E70" s="123"/>
      <c r="F70" s="123"/>
      <c r="G70" s="123">
        <v>0</v>
      </c>
      <c r="H70" s="123"/>
      <c r="I70" s="123">
        <v>0</v>
      </c>
      <c r="J70" s="123"/>
      <c r="K70" s="123">
        <v>6</v>
      </c>
      <c r="L70" s="123"/>
      <c r="M70" s="123">
        <v>19</v>
      </c>
      <c r="N70" s="123"/>
      <c r="O70" s="123">
        <v>7</v>
      </c>
      <c r="P70" s="123"/>
      <c r="Q70" s="123">
        <v>1</v>
      </c>
      <c r="R70" s="124"/>
      <c r="S70" s="76">
        <f t="shared" si="19"/>
        <v>19.298245614035086</v>
      </c>
    </row>
    <row r="71" spans="1:19" ht="5.25" customHeight="1" thickBot="1" x14ac:dyDescent="0.2">
      <c r="A71" s="91"/>
      <c r="B71" s="92"/>
      <c r="C71" s="91"/>
      <c r="D71" s="91"/>
      <c r="E71" s="91"/>
      <c r="F71" s="91"/>
      <c r="G71" s="91"/>
      <c r="H71" s="91"/>
      <c r="I71" s="91"/>
      <c r="J71" s="91"/>
      <c r="K71" s="91"/>
      <c r="L71" s="91"/>
      <c r="M71" s="91"/>
      <c r="N71" s="91"/>
      <c r="O71" s="91"/>
      <c r="P71" s="91"/>
      <c r="Q71" s="91"/>
      <c r="R71" s="91"/>
      <c r="S71" s="117"/>
    </row>
    <row r="72" spans="1:19" ht="18.75" customHeight="1" x14ac:dyDescent="0.15">
      <c r="A72" s="42" t="s">
        <v>90</v>
      </c>
      <c r="B72" s="43" t="s">
        <v>69</v>
      </c>
      <c r="C72" s="116" t="s">
        <v>70</v>
      </c>
      <c r="D72" s="64"/>
      <c r="E72" s="24"/>
      <c r="F72" s="24"/>
      <c r="G72" s="24">
        <v>2</v>
      </c>
      <c r="H72" s="24">
        <f>G72/G54*100</f>
        <v>100</v>
      </c>
      <c r="I72" s="24">
        <v>5</v>
      </c>
      <c r="J72" s="24">
        <f>I72/I54*100</f>
        <v>83.333333333333343</v>
      </c>
      <c r="K72" s="24">
        <v>41</v>
      </c>
      <c r="L72" s="24">
        <f>K72/K54*100</f>
        <v>95.348837209302332</v>
      </c>
      <c r="M72" s="24">
        <v>78</v>
      </c>
      <c r="N72" s="24">
        <f>M72/M54*100</f>
        <v>87.640449438202253</v>
      </c>
      <c r="O72" s="24">
        <v>19</v>
      </c>
      <c r="P72" s="24">
        <f>O72/O54*100</f>
        <v>70.370370370370367</v>
      </c>
      <c r="Q72" s="24">
        <v>2</v>
      </c>
      <c r="R72" s="78">
        <f>Q72/Q54*100</f>
        <v>50</v>
      </c>
      <c r="S72" s="79">
        <f t="shared" si="19"/>
        <v>85.964912280701753</v>
      </c>
    </row>
    <row r="73" spans="1:19" ht="18.75" customHeight="1" x14ac:dyDescent="0.15">
      <c r="A73" s="42"/>
      <c r="B73" s="43"/>
      <c r="C73" s="46" t="s">
        <v>71</v>
      </c>
      <c r="D73" s="47"/>
      <c r="E73" s="20"/>
      <c r="F73" s="20"/>
      <c r="G73" s="20">
        <v>2</v>
      </c>
      <c r="H73" s="20">
        <f>G73/G54*100</f>
        <v>100</v>
      </c>
      <c r="I73" s="20">
        <v>6</v>
      </c>
      <c r="J73" s="20">
        <f>I73/I54*100</f>
        <v>100</v>
      </c>
      <c r="K73" s="20">
        <v>40</v>
      </c>
      <c r="L73" s="20">
        <f>K73/K54*100</f>
        <v>93.023255813953483</v>
      </c>
      <c r="M73" s="20">
        <v>73</v>
      </c>
      <c r="N73" s="20">
        <f>M73/M54*100</f>
        <v>82.022471910112358</v>
      </c>
      <c r="O73" s="20">
        <v>15</v>
      </c>
      <c r="P73" s="20">
        <f>O73/O54*100</f>
        <v>55.555555555555557</v>
      </c>
      <c r="Q73" s="20">
        <v>2</v>
      </c>
      <c r="R73" s="26">
        <f>Q73/Q54*100</f>
        <v>50</v>
      </c>
      <c r="S73" s="16">
        <f t="shared" si="19"/>
        <v>80.701754385964904</v>
      </c>
    </row>
    <row r="74" spans="1:19" ht="18.75" customHeight="1" x14ac:dyDescent="0.15">
      <c r="A74" s="42"/>
      <c r="B74" s="43"/>
      <c r="C74" s="46" t="s">
        <v>72</v>
      </c>
      <c r="D74" s="47"/>
      <c r="E74" s="20"/>
      <c r="F74" s="20"/>
      <c r="G74" s="20">
        <v>2</v>
      </c>
      <c r="H74" s="20">
        <f>G74/G54*100</f>
        <v>100</v>
      </c>
      <c r="I74" s="20">
        <v>6</v>
      </c>
      <c r="J74" s="20">
        <f>I74/I54*100</f>
        <v>100</v>
      </c>
      <c r="K74" s="20">
        <v>37</v>
      </c>
      <c r="L74" s="20">
        <f>K74/K54*100</f>
        <v>86.04651162790698</v>
      </c>
      <c r="M74" s="20">
        <v>58</v>
      </c>
      <c r="N74" s="20">
        <f>M74/M54*100</f>
        <v>65.168539325842701</v>
      </c>
      <c r="O74" s="20">
        <v>17</v>
      </c>
      <c r="P74" s="20">
        <f>O74/O54*100</f>
        <v>62.962962962962962</v>
      </c>
      <c r="Q74" s="20">
        <v>2</v>
      </c>
      <c r="R74" s="26">
        <f>Q74/Q54*100</f>
        <v>50</v>
      </c>
      <c r="S74" s="16">
        <f t="shared" si="19"/>
        <v>71.345029239766077</v>
      </c>
    </row>
    <row r="75" spans="1:19" ht="18.75" customHeight="1" x14ac:dyDescent="0.15">
      <c r="A75" s="42"/>
      <c r="B75" s="43"/>
      <c r="C75" s="46" t="s">
        <v>73</v>
      </c>
      <c r="D75" s="47"/>
      <c r="E75" s="20"/>
      <c r="F75" s="20"/>
      <c r="G75" s="20">
        <v>2</v>
      </c>
      <c r="H75" s="20">
        <f>G75/G54*100</f>
        <v>100</v>
      </c>
      <c r="I75" s="20">
        <v>6</v>
      </c>
      <c r="J75" s="20">
        <f>I75/I54*100</f>
        <v>100</v>
      </c>
      <c r="K75" s="20">
        <v>35</v>
      </c>
      <c r="L75" s="20">
        <f>K75/K54*100</f>
        <v>81.395348837209298</v>
      </c>
      <c r="M75" s="20">
        <v>62</v>
      </c>
      <c r="N75" s="20">
        <f>M75/M54*100</f>
        <v>69.662921348314612</v>
      </c>
      <c r="O75" s="20">
        <v>19</v>
      </c>
      <c r="P75" s="20">
        <f>O75/O54*100</f>
        <v>70.370370370370367</v>
      </c>
      <c r="Q75" s="20">
        <v>2</v>
      </c>
      <c r="R75" s="26">
        <f>Q75/Q54*100</f>
        <v>50</v>
      </c>
      <c r="S75" s="16">
        <f t="shared" si="19"/>
        <v>73.68421052631578</v>
      </c>
    </row>
    <row r="76" spans="1:19" ht="18.75" customHeight="1" x14ac:dyDescent="0.15">
      <c r="A76" s="42"/>
      <c r="B76" s="43"/>
      <c r="C76" s="46" t="s">
        <v>74</v>
      </c>
      <c r="D76" s="47"/>
      <c r="E76" s="20"/>
      <c r="F76" s="20"/>
      <c r="G76" s="20">
        <v>2</v>
      </c>
      <c r="H76" s="20">
        <f>G76/G54*100</f>
        <v>100</v>
      </c>
      <c r="I76" s="20">
        <v>6</v>
      </c>
      <c r="J76" s="20">
        <f>I76/I54*100</f>
        <v>100</v>
      </c>
      <c r="K76" s="20">
        <v>33</v>
      </c>
      <c r="L76" s="20">
        <f>K76/K54*100</f>
        <v>76.744186046511629</v>
      </c>
      <c r="M76" s="20">
        <v>54</v>
      </c>
      <c r="N76" s="20">
        <f>M76/M54*100</f>
        <v>60.674157303370791</v>
      </c>
      <c r="O76" s="20">
        <v>9</v>
      </c>
      <c r="P76" s="20">
        <f>O76/O54*100</f>
        <v>33.333333333333329</v>
      </c>
      <c r="Q76" s="20">
        <v>1</v>
      </c>
      <c r="R76" s="26">
        <f>Q76/Q54*100</f>
        <v>25</v>
      </c>
      <c r="S76" s="16">
        <f t="shared" si="19"/>
        <v>61.403508771929829</v>
      </c>
    </row>
    <row r="77" spans="1:19" ht="18.75" customHeight="1" x14ac:dyDescent="0.15">
      <c r="A77" s="42"/>
      <c r="B77" s="43"/>
      <c r="C77" s="46" t="s">
        <v>75</v>
      </c>
      <c r="D77" s="47"/>
      <c r="E77" s="20"/>
      <c r="F77" s="20"/>
      <c r="G77" s="20">
        <v>2</v>
      </c>
      <c r="H77" s="20">
        <f>G77/G54*100</f>
        <v>100</v>
      </c>
      <c r="I77" s="20">
        <v>6</v>
      </c>
      <c r="J77" s="20">
        <f>I77/I54*100</f>
        <v>100</v>
      </c>
      <c r="K77" s="20">
        <v>34</v>
      </c>
      <c r="L77" s="20">
        <f>K77/K54*100</f>
        <v>79.069767441860463</v>
      </c>
      <c r="M77" s="20">
        <v>66</v>
      </c>
      <c r="N77" s="20">
        <f>M77/M54*100</f>
        <v>74.157303370786522</v>
      </c>
      <c r="O77" s="20">
        <v>20</v>
      </c>
      <c r="P77" s="20">
        <f>O77/O54*100</f>
        <v>74.074074074074076</v>
      </c>
      <c r="Q77" s="20">
        <v>1</v>
      </c>
      <c r="R77" s="26">
        <f>Q77/Q54*100</f>
        <v>25</v>
      </c>
      <c r="S77" s="16">
        <f t="shared" si="19"/>
        <v>75.438596491228068</v>
      </c>
    </row>
    <row r="78" spans="1:19" ht="18.75" customHeight="1" x14ac:dyDescent="0.15">
      <c r="A78" s="42"/>
      <c r="B78" s="43"/>
      <c r="C78" s="46" t="s">
        <v>76</v>
      </c>
      <c r="D78" s="47"/>
      <c r="E78" s="20"/>
      <c r="F78" s="20"/>
      <c r="G78" s="20">
        <v>2</v>
      </c>
      <c r="H78" s="20">
        <f>G78/G54*100</f>
        <v>100</v>
      </c>
      <c r="I78" s="20">
        <v>6</v>
      </c>
      <c r="J78" s="20">
        <f>I78/I54*100</f>
        <v>100</v>
      </c>
      <c r="K78" s="20">
        <v>35</v>
      </c>
      <c r="L78" s="20">
        <f>K78/K54*100</f>
        <v>81.395348837209298</v>
      </c>
      <c r="M78" s="20">
        <v>61</v>
      </c>
      <c r="N78" s="20">
        <f>M78/M54*100</f>
        <v>68.539325842696627</v>
      </c>
      <c r="O78" s="20">
        <v>13</v>
      </c>
      <c r="P78" s="20">
        <f>O78/O54*100</f>
        <v>48.148148148148145</v>
      </c>
      <c r="Q78" s="20">
        <v>1</v>
      </c>
      <c r="R78" s="26">
        <f>Q78/Q54*100</f>
        <v>25</v>
      </c>
      <c r="S78" s="16">
        <f t="shared" si="19"/>
        <v>69.005847953216374</v>
      </c>
    </row>
    <row r="79" spans="1:19" ht="18.75" customHeight="1" x14ac:dyDescent="0.15">
      <c r="A79" s="42"/>
      <c r="B79" s="43"/>
      <c r="C79" s="46" t="s">
        <v>77</v>
      </c>
      <c r="D79" s="47"/>
      <c r="E79" s="20"/>
      <c r="F79" s="20"/>
      <c r="G79" s="20">
        <v>2</v>
      </c>
      <c r="H79" s="20">
        <f>G79/G54*100</f>
        <v>100</v>
      </c>
      <c r="I79" s="20">
        <v>6</v>
      </c>
      <c r="J79" s="20">
        <f>I79/I54*100</f>
        <v>100</v>
      </c>
      <c r="K79" s="20">
        <v>36</v>
      </c>
      <c r="L79" s="20">
        <f>K79/K54*100</f>
        <v>83.720930232558146</v>
      </c>
      <c r="M79" s="20">
        <v>66</v>
      </c>
      <c r="N79" s="20">
        <f>M79/M54*100</f>
        <v>74.157303370786522</v>
      </c>
      <c r="O79" s="20">
        <v>22</v>
      </c>
      <c r="P79" s="20">
        <f>O79/O54*100</f>
        <v>81.481481481481481</v>
      </c>
      <c r="Q79" s="20">
        <v>2</v>
      </c>
      <c r="R79" s="26">
        <f>Q79/Q54*100</f>
        <v>50</v>
      </c>
      <c r="S79" s="16">
        <f t="shared" si="19"/>
        <v>78.362573099415201</v>
      </c>
    </row>
    <row r="80" spans="1:19" ht="18.75" customHeight="1" x14ac:dyDescent="0.15">
      <c r="A80" s="42"/>
      <c r="B80" s="43"/>
      <c r="C80" s="46" t="s">
        <v>78</v>
      </c>
      <c r="D80" s="47"/>
      <c r="E80" s="20"/>
      <c r="F80" s="20"/>
      <c r="G80" s="20">
        <v>2</v>
      </c>
      <c r="H80" s="20">
        <f>G80/G54*100</f>
        <v>100</v>
      </c>
      <c r="I80" s="20">
        <v>6</v>
      </c>
      <c r="J80" s="20">
        <f>I80/I54*100</f>
        <v>100</v>
      </c>
      <c r="K80" s="20">
        <v>32</v>
      </c>
      <c r="L80" s="20">
        <f>K80/K54*100</f>
        <v>74.418604651162795</v>
      </c>
      <c r="M80" s="20">
        <v>65</v>
      </c>
      <c r="N80" s="20">
        <f>M80/M54*100</f>
        <v>73.033707865168537</v>
      </c>
      <c r="O80" s="20">
        <v>15</v>
      </c>
      <c r="P80" s="20">
        <f>O80/O54*100</f>
        <v>55.555555555555557</v>
      </c>
      <c r="Q80" s="20">
        <v>2</v>
      </c>
      <c r="R80" s="26">
        <f>Q80/Q54*100</f>
        <v>50</v>
      </c>
      <c r="S80" s="16">
        <f t="shared" si="19"/>
        <v>71.345029239766077</v>
      </c>
    </row>
    <row r="81" spans="1:19" ht="18.75" customHeight="1" thickBot="1" x14ac:dyDescent="0.2">
      <c r="A81" s="42"/>
      <c r="B81" s="43"/>
      <c r="C81" s="68" t="s">
        <v>79</v>
      </c>
      <c r="D81" s="56"/>
      <c r="E81" s="28"/>
      <c r="F81" s="28"/>
      <c r="G81" s="28">
        <v>2</v>
      </c>
      <c r="H81" s="28">
        <f>G81/G54*100</f>
        <v>100</v>
      </c>
      <c r="I81" s="28">
        <v>6</v>
      </c>
      <c r="J81" s="28">
        <f>I81/I54*100</f>
        <v>100</v>
      </c>
      <c r="K81" s="28">
        <v>40</v>
      </c>
      <c r="L81" s="28">
        <f>K81/K54*100</f>
        <v>93.023255813953483</v>
      </c>
      <c r="M81" s="28">
        <v>61</v>
      </c>
      <c r="N81" s="28">
        <f>M81/M54*100</f>
        <v>68.539325842696627</v>
      </c>
      <c r="O81" s="28">
        <v>13</v>
      </c>
      <c r="P81" s="28">
        <f>O81/O54*100</f>
        <v>48.148148148148145</v>
      </c>
      <c r="Q81" s="28">
        <v>1</v>
      </c>
      <c r="R81" s="9">
        <f>Q81/Q54*100</f>
        <v>25</v>
      </c>
      <c r="S81" s="17">
        <f t="shared" si="19"/>
        <v>71.929824561403507</v>
      </c>
    </row>
    <row r="82" spans="1:19" ht="18.75" customHeight="1" thickTop="1" thickBot="1" x14ac:dyDescent="0.2">
      <c r="A82" s="42"/>
      <c r="B82" s="43"/>
      <c r="C82" s="113" t="s">
        <v>97</v>
      </c>
      <c r="D82" s="37"/>
      <c r="E82" s="34"/>
      <c r="F82" s="34"/>
      <c r="G82" s="34"/>
      <c r="H82" s="34">
        <f>SUM(H72:H81)/10</f>
        <v>100</v>
      </c>
      <c r="I82" s="34"/>
      <c r="J82" s="34">
        <f>SUM(J72:J81)/10</f>
        <v>98.333333333333343</v>
      </c>
      <c r="K82" s="34"/>
      <c r="L82" s="34">
        <f>SUM(L72:L81)/10</f>
        <v>84.418604651162795</v>
      </c>
      <c r="M82" s="34"/>
      <c r="N82" s="34">
        <f>SUM(N72:N81)/10</f>
        <v>72.359550561797761</v>
      </c>
      <c r="O82" s="34"/>
      <c r="P82" s="34">
        <f>SUM(P72:P81)/10</f>
        <v>60</v>
      </c>
      <c r="Q82" s="34"/>
      <c r="R82" s="34">
        <f>SUM(R72:R81)/10</f>
        <v>40</v>
      </c>
      <c r="S82" s="114">
        <v>73.900000000000006</v>
      </c>
    </row>
    <row r="83" spans="1:19" ht="5.25" customHeight="1" thickBot="1" x14ac:dyDescent="0.2">
      <c r="A83" s="95"/>
      <c r="B83" s="96"/>
      <c r="C83" s="95"/>
      <c r="D83" s="95"/>
      <c r="E83" s="95"/>
      <c r="F83" s="95"/>
      <c r="G83" s="95"/>
      <c r="H83" s="95"/>
      <c r="I83" s="95"/>
      <c r="J83" s="95"/>
      <c r="K83" s="95"/>
      <c r="L83" s="95"/>
      <c r="M83" s="95"/>
      <c r="N83" s="95"/>
      <c r="O83" s="95"/>
      <c r="P83" s="95"/>
      <c r="Q83" s="95"/>
      <c r="R83" s="95"/>
      <c r="S83" s="95"/>
    </row>
    <row r="84" spans="1:19" ht="18.75" customHeight="1" x14ac:dyDescent="0.15">
      <c r="A84" s="59" t="s">
        <v>91</v>
      </c>
      <c r="B84" s="48" t="s">
        <v>86</v>
      </c>
      <c r="C84" s="44"/>
      <c r="D84" s="44"/>
      <c r="E84" s="19"/>
      <c r="F84" s="19"/>
      <c r="G84" s="19">
        <v>2</v>
      </c>
      <c r="H84" s="19">
        <f>G84/G54*100</f>
        <v>100</v>
      </c>
      <c r="I84" s="19">
        <v>6</v>
      </c>
      <c r="J84" s="19">
        <f>I84/I54*100</f>
        <v>100</v>
      </c>
      <c r="K84" s="19">
        <v>30</v>
      </c>
      <c r="L84" s="19">
        <f>K84/K54*100</f>
        <v>69.767441860465112</v>
      </c>
      <c r="M84" s="19">
        <v>45</v>
      </c>
      <c r="N84" s="19">
        <f>M84/M54*100</f>
        <v>50.561797752808992</v>
      </c>
      <c r="O84" s="19">
        <v>12</v>
      </c>
      <c r="P84" s="19">
        <f>O84/O54*100</f>
        <v>44.444444444444443</v>
      </c>
      <c r="Q84" s="19">
        <v>1</v>
      </c>
      <c r="R84" s="27">
        <f>Q84/Q54*100</f>
        <v>25</v>
      </c>
      <c r="S84" s="15">
        <f t="shared" si="19"/>
        <v>56.140350877192979</v>
      </c>
    </row>
    <row r="85" spans="1:19" ht="18.75" customHeight="1" thickBot="1" x14ac:dyDescent="0.2">
      <c r="A85" s="41"/>
      <c r="B85" s="68" t="s">
        <v>218</v>
      </c>
      <c r="C85" s="56"/>
      <c r="D85" s="56"/>
      <c r="E85" s="28"/>
      <c r="F85" s="28"/>
      <c r="G85" s="28">
        <v>0</v>
      </c>
      <c r="H85" s="28"/>
      <c r="I85" s="28">
        <v>0</v>
      </c>
      <c r="J85" s="28"/>
      <c r="K85" s="28">
        <v>3</v>
      </c>
      <c r="L85" s="28"/>
      <c r="M85" s="28">
        <v>19</v>
      </c>
      <c r="N85" s="28"/>
      <c r="O85" s="28">
        <v>8</v>
      </c>
      <c r="P85" s="28"/>
      <c r="Q85" s="28">
        <v>3</v>
      </c>
      <c r="R85" s="9"/>
      <c r="S85" s="17">
        <f t="shared" si="19"/>
        <v>19.298245614035086</v>
      </c>
    </row>
    <row r="86" spans="1:19" ht="5.25" customHeight="1" thickBot="1" x14ac:dyDescent="0.2">
      <c r="A86" s="22"/>
      <c r="B86" s="22"/>
      <c r="C86" s="22"/>
      <c r="D86" s="22"/>
      <c r="E86" s="22"/>
      <c r="F86" s="22"/>
      <c r="G86" s="22"/>
      <c r="H86" s="22"/>
      <c r="I86" s="22"/>
      <c r="J86" s="22"/>
      <c r="K86" s="22"/>
      <c r="L86" s="22"/>
      <c r="M86" s="22"/>
      <c r="N86" s="22"/>
      <c r="O86" s="22"/>
      <c r="P86" s="22"/>
      <c r="Q86" s="22"/>
      <c r="R86" s="22"/>
      <c r="S86" s="90"/>
    </row>
    <row r="87" spans="1:19" ht="18.75" customHeight="1" x14ac:dyDescent="0.15">
      <c r="A87" s="84" t="s">
        <v>92</v>
      </c>
      <c r="B87" s="77" t="s">
        <v>68</v>
      </c>
      <c r="C87" s="64" t="s">
        <v>80</v>
      </c>
      <c r="D87" s="64"/>
      <c r="E87" s="24"/>
      <c r="F87" s="24"/>
      <c r="G87" s="24">
        <v>0</v>
      </c>
      <c r="H87" s="24">
        <f>G87/G54*100</f>
        <v>0</v>
      </c>
      <c r="I87" s="24">
        <v>0</v>
      </c>
      <c r="J87" s="24">
        <f>I87/I54*100</f>
        <v>0</v>
      </c>
      <c r="K87" s="24">
        <v>0</v>
      </c>
      <c r="L87" s="24">
        <f>K87/K54*100</f>
        <v>0</v>
      </c>
      <c r="M87" s="24">
        <v>0</v>
      </c>
      <c r="N87" s="24">
        <f>M87/M54*100</f>
        <v>0</v>
      </c>
      <c r="O87" s="24">
        <v>0</v>
      </c>
      <c r="P87" s="24">
        <f>O87/O54*100</f>
        <v>0</v>
      </c>
      <c r="Q87" s="24">
        <v>0</v>
      </c>
      <c r="R87" s="78">
        <f>Q87/Q54*100</f>
        <v>0</v>
      </c>
      <c r="S87" s="79">
        <f t="shared" si="19"/>
        <v>0</v>
      </c>
    </row>
    <row r="88" spans="1:19" ht="18.75" customHeight="1" x14ac:dyDescent="0.15">
      <c r="A88" s="40"/>
      <c r="B88" s="52"/>
      <c r="C88" s="47" t="s">
        <v>81</v>
      </c>
      <c r="D88" s="47"/>
      <c r="E88" s="4"/>
      <c r="F88" s="4"/>
      <c r="G88" s="4">
        <v>1</v>
      </c>
      <c r="H88" s="4">
        <f>G88/G54*100</f>
        <v>50</v>
      </c>
      <c r="I88" s="4">
        <v>1</v>
      </c>
      <c r="J88" s="4">
        <f>I88/I54*100</f>
        <v>16.666666666666664</v>
      </c>
      <c r="K88" s="4">
        <v>4</v>
      </c>
      <c r="L88" s="4">
        <f>K88/K54*100</f>
        <v>9.3023255813953494</v>
      </c>
      <c r="M88" s="4">
        <v>11</v>
      </c>
      <c r="N88" s="4">
        <f>M88/M54*100</f>
        <v>12.359550561797752</v>
      </c>
      <c r="O88" s="4">
        <v>3</v>
      </c>
      <c r="P88" s="4">
        <f>O88/O54*100</f>
        <v>11.111111111111111</v>
      </c>
      <c r="Q88" s="4">
        <v>1</v>
      </c>
      <c r="R88" s="11">
        <f>Q88/Q54*100</f>
        <v>25</v>
      </c>
      <c r="S88" s="16">
        <f t="shared" si="19"/>
        <v>12.280701754385964</v>
      </c>
    </row>
    <row r="89" spans="1:19" ht="18.75" customHeight="1" x14ac:dyDescent="0.15">
      <c r="A89" s="40"/>
      <c r="B89" s="52"/>
      <c r="C89" s="47" t="s">
        <v>82</v>
      </c>
      <c r="D89" s="47"/>
      <c r="E89" s="4"/>
      <c r="F89" s="4"/>
      <c r="G89" s="4">
        <v>2</v>
      </c>
      <c r="H89" s="4">
        <f>G89/G54*100</f>
        <v>100</v>
      </c>
      <c r="I89" s="4">
        <v>4</v>
      </c>
      <c r="J89" s="4">
        <f>I89/I54*100</f>
        <v>66.666666666666657</v>
      </c>
      <c r="K89" s="4">
        <v>23</v>
      </c>
      <c r="L89" s="4">
        <f>K89/K54*100</f>
        <v>53.488372093023251</v>
      </c>
      <c r="M89" s="4">
        <v>45</v>
      </c>
      <c r="N89" s="4">
        <f>M89/M54*100</f>
        <v>50.561797752808992</v>
      </c>
      <c r="O89" s="4">
        <v>16</v>
      </c>
      <c r="P89" s="4">
        <f>O89/O54*100</f>
        <v>59.259259259259252</v>
      </c>
      <c r="Q89" s="4">
        <v>1</v>
      </c>
      <c r="R89" s="11">
        <f>Q89/Q54*100</f>
        <v>25</v>
      </c>
      <c r="S89" s="32">
        <f t="shared" si="19"/>
        <v>53.216374269005854</v>
      </c>
    </row>
    <row r="90" spans="1:19" ht="18.75" customHeight="1" thickBot="1" x14ac:dyDescent="0.2">
      <c r="A90" s="40"/>
      <c r="B90" s="53"/>
      <c r="C90" s="50" t="s">
        <v>83</v>
      </c>
      <c r="D90" s="50"/>
      <c r="E90" s="7"/>
      <c r="F90" s="7"/>
      <c r="G90" s="7">
        <v>1</v>
      </c>
      <c r="H90" s="7">
        <f>G90/G54*100</f>
        <v>50</v>
      </c>
      <c r="I90" s="7">
        <v>5</v>
      </c>
      <c r="J90" s="7">
        <f>I90/I54*100</f>
        <v>83.333333333333343</v>
      </c>
      <c r="K90" s="7">
        <v>29</v>
      </c>
      <c r="L90" s="7">
        <f>K90/K54*100</f>
        <v>67.441860465116278</v>
      </c>
      <c r="M90" s="7">
        <v>47</v>
      </c>
      <c r="N90" s="7">
        <f>M90/M54*100</f>
        <v>52.80898876404494</v>
      </c>
      <c r="O90" s="7">
        <v>12</v>
      </c>
      <c r="P90" s="7">
        <f>O90/O54*100</f>
        <v>44.444444444444443</v>
      </c>
      <c r="Q90" s="7">
        <v>2</v>
      </c>
      <c r="R90" s="6">
        <f>Q90/Q54*100</f>
        <v>50</v>
      </c>
      <c r="S90" s="31">
        <f t="shared" si="19"/>
        <v>56.140350877192979</v>
      </c>
    </row>
    <row r="91" spans="1:19" ht="18.75" customHeight="1" x14ac:dyDescent="0.15">
      <c r="A91" s="40" t="s">
        <v>93</v>
      </c>
      <c r="B91" s="51" t="s">
        <v>84</v>
      </c>
      <c r="C91" s="44" t="s">
        <v>80</v>
      </c>
      <c r="D91" s="44"/>
      <c r="E91" s="3"/>
      <c r="F91" s="3"/>
      <c r="G91" s="3">
        <v>0</v>
      </c>
      <c r="H91" s="3">
        <f>G91/G54*100</f>
        <v>0</v>
      </c>
      <c r="I91" s="3">
        <v>0</v>
      </c>
      <c r="J91" s="3">
        <f>I91/I54*100</f>
        <v>0</v>
      </c>
      <c r="K91" s="3">
        <v>0</v>
      </c>
      <c r="L91" s="3">
        <f>K91/K54*100</f>
        <v>0</v>
      </c>
      <c r="M91" s="3">
        <v>0</v>
      </c>
      <c r="N91" s="3">
        <f>M91/M54*100</f>
        <v>0</v>
      </c>
      <c r="O91" s="3">
        <v>0</v>
      </c>
      <c r="P91" s="3">
        <f>O91/O54*100</f>
        <v>0</v>
      </c>
      <c r="Q91" s="3">
        <v>0</v>
      </c>
      <c r="R91" s="10">
        <f>Q91/Q54*100</f>
        <v>0</v>
      </c>
      <c r="S91" s="15">
        <f t="shared" si="19"/>
        <v>0</v>
      </c>
    </row>
    <row r="92" spans="1:19" ht="18.75" customHeight="1" x14ac:dyDescent="0.15">
      <c r="A92" s="40"/>
      <c r="B92" s="52"/>
      <c r="C92" s="47" t="s">
        <v>81</v>
      </c>
      <c r="D92" s="47"/>
      <c r="E92" s="4"/>
      <c r="F92" s="4"/>
      <c r="G92" s="4">
        <v>0</v>
      </c>
      <c r="H92" s="4">
        <f>G92/G54*100</f>
        <v>0</v>
      </c>
      <c r="I92" s="4">
        <v>0</v>
      </c>
      <c r="J92" s="4">
        <f>I92/I54*100</f>
        <v>0</v>
      </c>
      <c r="K92" s="4">
        <v>5</v>
      </c>
      <c r="L92" s="4">
        <f>K92/K54*100</f>
        <v>11.627906976744185</v>
      </c>
      <c r="M92" s="4">
        <v>6</v>
      </c>
      <c r="N92" s="4">
        <f>M92/M54*100</f>
        <v>6.7415730337078648</v>
      </c>
      <c r="O92" s="4">
        <v>2</v>
      </c>
      <c r="P92" s="4">
        <f>O92/O54*100</f>
        <v>7.4074074074074066</v>
      </c>
      <c r="Q92" s="4">
        <v>1</v>
      </c>
      <c r="R92" s="11">
        <f>Q92/Q54*100</f>
        <v>25</v>
      </c>
      <c r="S92" s="16">
        <f t="shared" si="19"/>
        <v>8.1871345029239766</v>
      </c>
    </row>
    <row r="93" spans="1:19" ht="18.75" customHeight="1" x14ac:dyDescent="0.15">
      <c r="A93" s="40"/>
      <c r="B93" s="52"/>
      <c r="C93" s="47" t="s">
        <v>82</v>
      </c>
      <c r="D93" s="47"/>
      <c r="E93" s="4"/>
      <c r="F93" s="4"/>
      <c r="G93" s="4">
        <v>0</v>
      </c>
      <c r="H93" s="4">
        <f>G93/G54*100</f>
        <v>0</v>
      </c>
      <c r="I93" s="4">
        <v>2</v>
      </c>
      <c r="J93" s="4">
        <f>I93/I54*100</f>
        <v>33.333333333333329</v>
      </c>
      <c r="K93" s="4">
        <v>10</v>
      </c>
      <c r="L93" s="4">
        <f>K93/K54*100</f>
        <v>23.255813953488371</v>
      </c>
      <c r="M93" s="4">
        <v>33</v>
      </c>
      <c r="N93" s="4">
        <f>M93/M54*100</f>
        <v>37.078651685393261</v>
      </c>
      <c r="O93" s="4">
        <v>15</v>
      </c>
      <c r="P93" s="4">
        <f>O93/O54*100</f>
        <v>55.555555555555557</v>
      </c>
      <c r="Q93" s="4">
        <v>2</v>
      </c>
      <c r="R93" s="11">
        <f>Q93/Q54*100</f>
        <v>50</v>
      </c>
      <c r="S93" s="32">
        <f t="shared" si="19"/>
        <v>36.257309941520468</v>
      </c>
    </row>
    <row r="94" spans="1:19" ht="18.75" customHeight="1" thickBot="1" x14ac:dyDescent="0.2">
      <c r="A94" s="57"/>
      <c r="B94" s="53"/>
      <c r="C94" s="50" t="s">
        <v>85</v>
      </c>
      <c r="D94" s="50"/>
      <c r="E94" s="7"/>
      <c r="F94" s="7"/>
      <c r="G94" s="7">
        <v>2</v>
      </c>
      <c r="H94" s="7">
        <f>G94/G54*100</f>
        <v>100</v>
      </c>
      <c r="I94" s="7">
        <v>5</v>
      </c>
      <c r="J94" s="7">
        <f>I94/I54*100</f>
        <v>83.333333333333343</v>
      </c>
      <c r="K94" s="7">
        <v>33</v>
      </c>
      <c r="L94" s="7">
        <f>K94/K54*100</f>
        <v>76.744186046511629</v>
      </c>
      <c r="M94" s="7">
        <v>57</v>
      </c>
      <c r="N94" s="7">
        <f>M94/M54*100</f>
        <v>64.044943820224717</v>
      </c>
      <c r="O94" s="7">
        <v>10</v>
      </c>
      <c r="P94" s="7">
        <f>O94/O54*100</f>
        <v>37.037037037037038</v>
      </c>
      <c r="Q94" s="7">
        <v>1</v>
      </c>
      <c r="R94" s="6">
        <f>Q94/Q54*100</f>
        <v>25</v>
      </c>
      <c r="S94" s="31">
        <f t="shared" si="19"/>
        <v>63.157894736842103</v>
      </c>
    </row>
    <row r="95" spans="1:19" x14ac:dyDescent="0.15">
      <c r="B95" s="1"/>
    </row>
    <row r="96" spans="1:19" ht="19.5" customHeight="1" x14ac:dyDescent="0.15">
      <c r="A96" s="126" t="s">
        <v>228</v>
      </c>
      <c r="B96" s="1"/>
    </row>
    <row r="97" spans="1:2" ht="6.75" customHeight="1" x14ac:dyDescent="0.15">
      <c r="B97" s="1"/>
    </row>
    <row r="98" spans="1:2" ht="18" customHeight="1" x14ac:dyDescent="0.15">
      <c r="A98" s="35" t="s">
        <v>219</v>
      </c>
    </row>
    <row r="99" spans="1:2" ht="18" customHeight="1" x14ac:dyDescent="0.15">
      <c r="A99" s="35" t="s">
        <v>220</v>
      </c>
    </row>
    <row r="100" spans="1:2" ht="18" customHeight="1" x14ac:dyDescent="0.15">
      <c r="A100" s="35" t="s">
        <v>100</v>
      </c>
    </row>
    <row r="101" spans="1:2" ht="18" customHeight="1" x14ac:dyDescent="0.15">
      <c r="A101" s="35" t="s">
        <v>98</v>
      </c>
    </row>
    <row r="102" spans="1:2" ht="18" customHeight="1" x14ac:dyDescent="0.15">
      <c r="A102" s="35" t="s">
        <v>221</v>
      </c>
    </row>
    <row r="103" spans="1:2" ht="18" customHeight="1" x14ac:dyDescent="0.15">
      <c r="A103" s="35" t="s">
        <v>225</v>
      </c>
    </row>
    <row r="104" spans="1:2" ht="18" customHeight="1" x14ac:dyDescent="0.15">
      <c r="A104" s="35" t="s">
        <v>99</v>
      </c>
    </row>
    <row r="105" spans="1:2" ht="18" customHeight="1" x14ac:dyDescent="0.15">
      <c r="A105" s="35" t="s">
        <v>222</v>
      </c>
    </row>
    <row r="106" spans="1:2" ht="18" customHeight="1" x14ac:dyDescent="0.15">
      <c r="A106" s="35" t="s">
        <v>224</v>
      </c>
    </row>
    <row r="107" spans="1:2" ht="18" customHeight="1" x14ac:dyDescent="0.15">
      <c r="A107" s="35" t="s">
        <v>223</v>
      </c>
    </row>
    <row r="108" spans="1:2" ht="18" customHeight="1" x14ac:dyDescent="0.15">
      <c r="A108" s="18" t="s">
        <v>226</v>
      </c>
    </row>
    <row r="109" spans="1:2" ht="18" customHeight="1" x14ac:dyDescent="0.15">
      <c r="A109" s="18" t="s">
        <v>227</v>
      </c>
    </row>
    <row r="110" spans="1:2" ht="18" customHeight="1" x14ac:dyDescent="0.15"/>
    <row r="111" spans="1:2" ht="18" customHeight="1" x14ac:dyDescent="0.15"/>
    <row r="112" spans="1:2" ht="18" customHeight="1" x14ac:dyDescent="0.15"/>
  </sheetData>
  <mergeCells count="174">
    <mergeCell ref="A84:A85"/>
    <mergeCell ref="B85:D85"/>
    <mergeCell ref="A20:A22"/>
    <mergeCell ref="A36:A37"/>
    <mergeCell ref="B37:D37"/>
    <mergeCell ref="C65:D65"/>
    <mergeCell ref="B56:B65"/>
    <mergeCell ref="A56:A65"/>
    <mergeCell ref="A68:A70"/>
    <mergeCell ref="B68:B70"/>
    <mergeCell ref="C70:D70"/>
    <mergeCell ref="A4:A8"/>
    <mergeCell ref="A39:A42"/>
    <mergeCell ref="A43:A46"/>
    <mergeCell ref="A19:D19"/>
    <mergeCell ref="B91:B94"/>
    <mergeCell ref="C91:D91"/>
    <mergeCell ref="C92:D92"/>
    <mergeCell ref="C93:D93"/>
    <mergeCell ref="C94:D94"/>
    <mergeCell ref="B36:D36"/>
    <mergeCell ref="B84:D84"/>
    <mergeCell ref="C81:D81"/>
    <mergeCell ref="B87:B90"/>
    <mergeCell ref="C87:D87"/>
    <mergeCell ref="C88:D88"/>
    <mergeCell ref="C89:D89"/>
    <mergeCell ref="C90:D90"/>
    <mergeCell ref="C72:D72"/>
    <mergeCell ref="C73:D73"/>
    <mergeCell ref="C74:D74"/>
    <mergeCell ref="C17:D17"/>
    <mergeCell ref="A10:A17"/>
    <mergeCell ref="C77:D77"/>
    <mergeCell ref="C78:D78"/>
    <mergeCell ref="C79:D79"/>
    <mergeCell ref="C80:D80"/>
    <mergeCell ref="Q56:Q63"/>
    <mergeCell ref="C64:D64"/>
    <mergeCell ref="C68:D68"/>
    <mergeCell ref="C69:D69"/>
    <mergeCell ref="A67:D67"/>
    <mergeCell ref="O54:P54"/>
    <mergeCell ref="Q54:R54"/>
    <mergeCell ref="C56:C63"/>
    <mergeCell ref="E56:E61"/>
    <mergeCell ref="G56:G63"/>
    <mergeCell ref="I56:I63"/>
    <mergeCell ref="K56:K63"/>
    <mergeCell ref="M56:M63"/>
    <mergeCell ref="O56:O63"/>
    <mergeCell ref="B54:D54"/>
    <mergeCell ref="E54:F54"/>
    <mergeCell ref="G54:H54"/>
    <mergeCell ref="I54:J54"/>
    <mergeCell ref="K54:L54"/>
    <mergeCell ref="M54:N54"/>
    <mergeCell ref="O52:P52"/>
    <mergeCell ref="Q52:R52"/>
    <mergeCell ref="B53:D53"/>
    <mergeCell ref="E53:F53"/>
    <mergeCell ref="G53:H53"/>
    <mergeCell ref="I53:J53"/>
    <mergeCell ref="K53:L53"/>
    <mergeCell ref="M53:N53"/>
    <mergeCell ref="O53:P53"/>
    <mergeCell ref="Q53:R53"/>
    <mergeCell ref="B52:D52"/>
    <mergeCell ref="E52:F52"/>
    <mergeCell ref="G52:H52"/>
    <mergeCell ref="I52:J52"/>
    <mergeCell ref="K52:L52"/>
    <mergeCell ref="M52:N52"/>
    <mergeCell ref="Q50:R50"/>
    <mergeCell ref="B51:D51"/>
    <mergeCell ref="E51:F51"/>
    <mergeCell ref="G51:H51"/>
    <mergeCell ref="I51:J51"/>
    <mergeCell ref="K51:L51"/>
    <mergeCell ref="M51:N51"/>
    <mergeCell ref="O51:P51"/>
    <mergeCell ref="Q51:R51"/>
    <mergeCell ref="E50:F50"/>
    <mergeCell ref="G50:H50"/>
    <mergeCell ref="I50:J50"/>
    <mergeCell ref="K50:L50"/>
    <mergeCell ref="M50:N50"/>
    <mergeCell ref="O50:P50"/>
    <mergeCell ref="A91:A94"/>
    <mergeCell ref="B50:D50"/>
    <mergeCell ref="A50:A54"/>
    <mergeCell ref="A87:A90"/>
    <mergeCell ref="B43:B46"/>
    <mergeCell ref="C43:D43"/>
    <mergeCell ref="C44:D44"/>
    <mergeCell ref="C45:D45"/>
    <mergeCell ref="C46:D46"/>
    <mergeCell ref="C33:D33"/>
    <mergeCell ref="B39:B42"/>
    <mergeCell ref="C39:D39"/>
    <mergeCell ref="C40:D40"/>
    <mergeCell ref="C41:D41"/>
    <mergeCell ref="C42:D42"/>
    <mergeCell ref="C24:D24"/>
    <mergeCell ref="C25:D25"/>
    <mergeCell ref="C26:D26"/>
    <mergeCell ref="C27:D27"/>
    <mergeCell ref="C28:D28"/>
    <mergeCell ref="C75:D75"/>
    <mergeCell ref="C76:D76"/>
    <mergeCell ref="C29:D29"/>
    <mergeCell ref="C30:D30"/>
    <mergeCell ref="C31:D31"/>
    <mergeCell ref="C32:D32"/>
    <mergeCell ref="Q10:Q15"/>
    <mergeCell ref="C16:D16"/>
    <mergeCell ref="C20:D20"/>
    <mergeCell ref="C21:D21"/>
    <mergeCell ref="B10:B17"/>
    <mergeCell ref="C22:D22"/>
    <mergeCell ref="B20:B22"/>
    <mergeCell ref="O8:P8"/>
    <mergeCell ref="Q8:R8"/>
    <mergeCell ref="C10:C15"/>
    <mergeCell ref="E10:E15"/>
    <mergeCell ref="G10:G15"/>
    <mergeCell ref="I10:I15"/>
    <mergeCell ref="K10:K15"/>
    <mergeCell ref="M10:M15"/>
    <mergeCell ref="O10:O15"/>
    <mergeCell ref="B8:D8"/>
    <mergeCell ref="E8:F8"/>
    <mergeCell ref="G8:H8"/>
    <mergeCell ref="I8:J8"/>
    <mergeCell ref="K8:L8"/>
    <mergeCell ref="M8:N8"/>
    <mergeCell ref="G6:H6"/>
    <mergeCell ref="I6:J6"/>
    <mergeCell ref="K6:L6"/>
    <mergeCell ref="M6:N6"/>
    <mergeCell ref="O6:P6"/>
    <mergeCell ref="Q6:R6"/>
    <mergeCell ref="B7:D7"/>
    <mergeCell ref="E7:F7"/>
    <mergeCell ref="G7:H7"/>
    <mergeCell ref="I7:J7"/>
    <mergeCell ref="K7:L7"/>
    <mergeCell ref="M7:N7"/>
    <mergeCell ref="O7:P7"/>
    <mergeCell ref="Q7:R7"/>
    <mergeCell ref="C34:D34"/>
    <mergeCell ref="B24:B34"/>
    <mergeCell ref="A24:A34"/>
    <mergeCell ref="A72:A82"/>
    <mergeCell ref="B72:B82"/>
    <mergeCell ref="C82:D82"/>
    <mergeCell ref="I4:J4"/>
    <mergeCell ref="K4:L4"/>
    <mergeCell ref="M4:N4"/>
    <mergeCell ref="O4:P4"/>
    <mergeCell ref="Q4:R4"/>
    <mergeCell ref="B5:D5"/>
    <mergeCell ref="E5:F5"/>
    <mergeCell ref="G5:H5"/>
    <mergeCell ref="I5:J5"/>
    <mergeCell ref="K5:L5"/>
    <mergeCell ref="B4:D4"/>
    <mergeCell ref="E4:F4"/>
    <mergeCell ref="G4:H4"/>
    <mergeCell ref="M5:N5"/>
    <mergeCell ref="O5:P5"/>
    <mergeCell ref="Q5:R5"/>
    <mergeCell ref="B6:D6"/>
    <mergeCell ref="E6:F6"/>
  </mergeCells>
  <phoneticPr fontId="2"/>
  <pageMargins left="0.27559055118110237" right="0.19685039370078741" top="0.37" bottom="0.27" header="0.19685039370078741" footer="0.19685039370078741"/>
  <pageSetup paperSize="9" scale="81" orientation="portrait" r:id="rId1"/>
  <rowBreaks count="1" manualBreakCount="1">
    <brk id="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教室前</vt:lpstr>
      <vt:lpstr>教室後</vt:lpstr>
      <vt:lpstr>集計結果</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摂津市</dc:creator>
  <cp:lastModifiedBy>摂津市</cp:lastModifiedBy>
  <cp:lastPrinted>2017-06-01T08:05:17Z</cp:lastPrinted>
  <dcterms:created xsi:type="dcterms:W3CDTF">2017-05-29T06:43:50Z</dcterms:created>
  <dcterms:modified xsi:type="dcterms:W3CDTF">2017-06-01T08:05:33Z</dcterms:modified>
</cp:coreProperties>
</file>